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hcpss.sharepoint.com/sites/PurchasingOffice/Shared Documents/Afua/Food Service/Produce/"/>
    </mc:Choice>
  </mc:AlternateContent>
  <xr:revisionPtr revIDLastSave="106" documentId="8_{3761AA42-7FAD-43BC-AEB7-642867AA9BC5}" xr6:coauthVersionLast="47" xr6:coauthVersionMax="47" xr10:uidLastSave="{CF473BB4-D638-46AF-9BFB-875796B250FB}"/>
  <bookViews>
    <workbookView xWindow="28680" yWindow="-120" windowWidth="29040" windowHeight="15840" xr2:uid="{3408FF02-32E5-4973-95A0-FAAC0B1A555B}"/>
  </bookViews>
  <sheets>
    <sheet name="Sheet1" sheetId="1" r:id="rId1"/>
    <sheet name="Sheet2" sheetId="2" r:id="rId2"/>
  </sheets>
  <definedNames>
    <definedName name="_xlnm.Print_Area" localSheetId="0">Sheet1!$A$2:$H$178</definedName>
    <definedName name="_xlnm.Print_Titles" localSheetId="0">Sheet1!$2:$6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2" i="1" l="1"/>
  <c r="H165" i="1"/>
  <c r="H158" i="1"/>
  <c r="H151" i="1"/>
  <c r="H144" i="1"/>
  <c r="H137" i="1"/>
  <c r="H129" i="1"/>
  <c r="H122" i="1"/>
  <c r="H115" i="1"/>
  <c r="H107" i="1"/>
  <c r="H99" i="1"/>
  <c r="H92" i="1"/>
  <c r="H84" i="1"/>
  <c r="H74" i="1"/>
  <c r="H68" i="1"/>
  <c r="H62" i="1"/>
  <c r="H55" i="1"/>
  <c r="H48" i="1"/>
  <c r="H41" i="1"/>
  <c r="H35" i="1"/>
  <c r="H29" i="1"/>
  <c r="H22" i="1"/>
  <c r="H15" i="1"/>
  <c r="H8" i="1"/>
  <c r="H179" i="1" l="1"/>
  <c r="H81" i="1"/>
  <c r="H180" i="1" l="1"/>
</calcChain>
</file>

<file path=xl/sharedStrings.xml><?xml version="1.0" encoding="utf-8"?>
<sst xmlns="http://schemas.openxmlformats.org/spreadsheetml/2006/main" count="265" uniqueCount="115">
  <si>
    <t>FRESH FRUITS</t>
  </si>
  <si>
    <t>case</t>
  </si>
  <si>
    <t>x</t>
  </si>
  <si>
    <t>=</t>
  </si>
  <si>
    <t>Type: Red Delicious</t>
  </si>
  <si>
    <t>Packed: 125 ct/case , not less than 2-1/4" in diameter from stem to blossom end transversely</t>
  </si>
  <si>
    <t>Unit Cost</t>
  </si>
  <si>
    <t>Est. Qty.</t>
  </si>
  <si>
    <t xml:space="preserve">  Total Cost</t>
  </si>
  <si>
    <t>Type: Cavendish</t>
  </si>
  <si>
    <t>Packed: 150 per case (petite)</t>
  </si>
  <si>
    <t>Item</t>
  </si>
  <si>
    <t>Unit</t>
  </si>
  <si>
    <t>Standard: U.S. #1 Commercial Grade, No. 1 firm, well netted, free from damage, bruises, soft spots even colored</t>
  </si>
  <si>
    <t>Standard: U.S. Commercial Grade, No. 1, firm waxy feel on surface, creamy outer color, free from bruises</t>
  </si>
  <si>
    <t>Type: Seedless (Red)</t>
  </si>
  <si>
    <t>Standard: Extra No.1</t>
  </si>
  <si>
    <t>Type: Seedless (Green)</t>
  </si>
  <si>
    <t>HONEY DEW MELON</t>
  </si>
  <si>
    <t>Standard: U.S. No. 1 Eating, bright, no ore than 1/10 surface discoloration, firm, good color, fairly fine textured skin; heavy for size.  The grade specified must be the condition upon delivery to the schools.</t>
  </si>
  <si>
    <t>Type: Free Stone</t>
  </si>
  <si>
    <t>Packed: 12 lb. flat with 12 pints each</t>
  </si>
  <si>
    <t>Standard: U.S. No. 1</t>
  </si>
  <si>
    <t>Type: Seedless</t>
  </si>
  <si>
    <t>Packed: Each, 10-15lbs.</t>
  </si>
  <si>
    <t>Standard: U.S. Commercial Grade No. 2</t>
  </si>
  <si>
    <t>FRESH VEGETABLES</t>
  </si>
  <si>
    <t>each</t>
  </si>
  <si>
    <t>Type: Bermuda</t>
  </si>
  <si>
    <t>Size: Large 3 inches or larger</t>
  </si>
  <si>
    <t>Grade: U.S. No. 1</t>
  </si>
  <si>
    <t>Type: Fresh, crisp green leaves</t>
  </si>
  <si>
    <t>Pack: 4/2.5 lb. per case</t>
  </si>
  <si>
    <t>Standard: U.S. No. 1, Dark green leaves, washed and trimmed. Free of wilting and yellowing.</t>
  </si>
  <si>
    <t>Type: Washed and trimmed, U.S. #1 broccoli florets</t>
  </si>
  <si>
    <t>Packed: 5 lb. polyethylene bags</t>
  </si>
  <si>
    <t>Standard: Cut into pieces of approximately 2" in length.  Product shall be crisp, free from wilt, discoloration, and free of moisture.  Guaranteed shelf life of 7 to 10 days.</t>
  </si>
  <si>
    <t>Type: Washed U.S. #1 celery</t>
  </si>
  <si>
    <t>Pack: 5 lb. polyethylene bags</t>
  </si>
  <si>
    <t>Standard: Cut into pieces approximately 3" x 1/2".  Product shall be made from the bottoms of stalks only.  Product shall be free from tough strings, discoloration, leaves, small branched ends, and free of moisture.  Guaranteed shelf life of 7 to 10 days.</t>
  </si>
  <si>
    <t>Type: U.S. No. 1, Yellow Onions, Green Peppers, Red Peppers</t>
  </si>
  <si>
    <t>Type: 100% U.S. #1 lettuce</t>
  </si>
  <si>
    <t>Packed: 5 lb. cello bag</t>
  </si>
  <si>
    <t>Standard: Cut into approximately 1/8" x 1/4" strips.  Product shall be crisp, free from wilt, discoloration, and free of moisture, spun dried.  Guaranteed shelf life of 7 to 10 days.</t>
  </si>
  <si>
    <t>Standard: Product shall be clean, ready to use, spin dried. Guaranteed shelf life of 7 to 10 days.</t>
  </si>
  <si>
    <t>Type; U.S. #1 carrots, washed, peeled ready to eat</t>
  </si>
  <si>
    <t>Packed: 1 lb. polyethylene bags</t>
  </si>
  <si>
    <t>Standard: Cut into pieces of approximately 3" x 1/4".  Product shall be 100% free of peel, slivers, dehydration as evidenced by withering or cut edges, and free of moisture.  Guaranteed shelf life of 30 days.</t>
  </si>
  <si>
    <t>Type; 84% Iceberg lettuce, 8% shredded carrots, 8% red cabbage or radishes</t>
  </si>
  <si>
    <t>Packed: 1 lb. bag</t>
  </si>
  <si>
    <t>Grade: U.S. Fancy or U.S. No. 1, slicing</t>
  </si>
  <si>
    <t>Size: See attachment, minimum shapes permissible in U.S. No. 1, 6"-9" long 2-3/8" maximum diameter</t>
  </si>
  <si>
    <t xml:space="preserve">BANANAS </t>
  </si>
  <si>
    <t xml:space="preserve">CANTALOUPES </t>
  </si>
  <si>
    <t>Standard: U.S. No. 1, mature, not overripe, carefully hand picked, fairly well formed, free from defects, well colored.  The grade specified must be the condition upon delivery to the schools.</t>
  </si>
  <si>
    <t>Standard: Well filled out and of characteristic shape, yellow color #4 or #5 green tip, 90% free of blemishes Brand: Chiquita or approved equal.</t>
  </si>
  <si>
    <t>Type: Valencia or Navel (California or Florida)</t>
  </si>
  <si>
    <t>Packed: 125 count/case (Valencia); 138 count per case (Navel)</t>
  </si>
  <si>
    <t>flat</t>
  </si>
  <si>
    <t>STRAWBERRIES</t>
  </si>
  <si>
    <t xml:space="preserve">PEACHES </t>
  </si>
  <si>
    <t>Type:______________________________________________</t>
  </si>
  <si>
    <t xml:space="preserve">CUCUMBERS </t>
  </si>
  <si>
    <t xml:space="preserve">ROMAINE </t>
  </si>
  <si>
    <t xml:space="preserve">PEPPER, GREEN </t>
  </si>
  <si>
    <t xml:space="preserve">Size: 2-1/2" minimum diameter, 2-1/2" minimum length </t>
  </si>
  <si>
    <t>bags</t>
  </si>
  <si>
    <t>BROCCOLI FLORETS</t>
  </si>
  <si>
    <t xml:space="preserve">SPINACH, DESTEMMED </t>
  </si>
  <si>
    <t xml:space="preserve">CARROT MINI </t>
  </si>
  <si>
    <t>CELERY STICKS</t>
  </si>
  <si>
    <t xml:space="preserve">FAJITA MIX </t>
  </si>
  <si>
    <t xml:space="preserve">LETTUCE, SHREDDED </t>
  </si>
  <si>
    <t xml:space="preserve">SALAD MIX </t>
  </si>
  <si>
    <r>
      <t>PROCESSED VEGETABLES  -  NOTE:  Date of packing must be clearly marked on each package of processed vegetables</t>
    </r>
    <r>
      <rPr>
        <sz val="9"/>
        <color rgb="FF000000"/>
        <rFont val="Calibri"/>
        <family val="2"/>
        <scheme val="minor"/>
      </rPr>
      <t>.</t>
    </r>
  </si>
  <si>
    <t xml:space="preserve">ORANGES </t>
  </si>
  <si>
    <r>
      <rPr>
        <b/>
        <sz val="9"/>
        <color rgb="FF000000"/>
        <rFont val="Calibri"/>
        <family val="2"/>
        <scheme val="minor"/>
      </rPr>
      <t>APPLES</t>
    </r>
    <r>
      <rPr>
        <sz val="9"/>
        <color rgb="FF000000"/>
        <rFont val="Calibri"/>
        <family val="2"/>
        <scheme val="minor"/>
      </rPr>
      <t xml:space="preserve"> </t>
    </r>
  </si>
  <si>
    <t xml:space="preserve">GRAPES </t>
  </si>
  <si>
    <r>
      <rPr>
        <b/>
        <u/>
        <sz val="9"/>
        <color rgb="FF000000"/>
        <rFont val="Calibri"/>
        <family val="2"/>
        <scheme val="minor"/>
      </rPr>
      <t>WATERMELONS</t>
    </r>
    <r>
      <rPr>
        <b/>
        <sz val="9"/>
        <color rgb="FF000000"/>
        <rFont val="Calibri"/>
        <family val="2"/>
        <scheme val="minor"/>
      </rPr>
      <t xml:space="preserve">                </t>
    </r>
  </si>
  <si>
    <r>
      <t>ONIONS,</t>
    </r>
    <r>
      <rPr>
        <b/>
        <sz val="9"/>
        <color rgb="FF000000"/>
        <rFont val="Calibri"/>
        <family val="2"/>
        <scheme val="minor"/>
      </rPr>
      <t xml:space="preserve"> </t>
    </r>
    <r>
      <rPr>
        <b/>
        <u/>
        <sz val="9"/>
        <color rgb="FF000000"/>
        <rFont val="Calibri"/>
        <family val="2"/>
        <scheme val="minor"/>
      </rPr>
      <t>DRY</t>
    </r>
  </si>
  <si>
    <t xml:space="preserve">TOMATOES </t>
  </si>
  <si>
    <t>BID PRICE SHEET</t>
  </si>
  <si>
    <t>PRODUCE</t>
  </si>
  <si>
    <t xml:space="preserve">Description </t>
  </si>
  <si>
    <t>Pack if Different:___________________________________</t>
  </si>
  <si>
    <t>Place of Packing:___________________________________</t>
  </si>
  <si>
    <t>Type: Hard, Bullnose, shiny green skin, no wrinkles fleshy walls, well shaped</t>
  </si>
  <si>
    <t>Packed: 15-18 count per case</t>
  </si>
  <si>
    <t>Packed: 6-8 count per case</t>
  </si>
  <si>
    <t>bag</t>
  </si>
  <si>
    <t xml:space="preserve">Type:   Fresh appearance, crisp, good shape, medium size, dark-green color over at least 2/3 the length, with a shiny waxy appearance
</t>
  </si>
  <si>
    <t>Packed: 5 lb. cello bags</t>
  </si>
  <si>
    <t>GRAPE TOMATOES</t>
  </si>
  <si>
    <t>Packed: Case, 6x6 (72 count per case)</t>
  </si>
  <si>
    <t>Packed:  100 / 2 ounce package per case</t>
  </si>
  <si>
    <t>APPLE SLICED</t>
  </si>
  <si>
    <t>Type: Grape</t>
  </si>
  <si>
    <t>Packed: 12/I pt count per flat</t>
  </si>
  <si>
    <t>flats</t>
  </si>
  <si>
    <t>Standard:  USA Fancy Grade, sliced and individually packaged;  shall consist of one variety; shall be free from decay, disease, spray burn, and internal bruising</t>
  </si>
  <si>
    <t>Type:  100% U.S. #1 romaine</t>
  </si>
  <si>
    <t>Standard: Cleaned/chopped;  ready to use; very crisp texture.</t>
  </si>
  <si>
    <t>Packed: 2.5 lb. plastic bag</t>
  </si>
  <si>
    <t>Packed: 5 lb. bags</t>
  </si>
  <si>
    <t>Type: California, Florida or Texas, Local when available (Price of local varieties will be determined by informal bid or quotation).</t>
  </si>
  <si>
    <t>Standard: U.S. No. 1 mature, well developed, fairly smooth, free from decay, freezing injury and damages caused by dirt, bruises, cuts, sunscald, sunburn puffiness, catface, growth cracks, scars, disease, insects, hail,  mechanical or other means, worm damage, mold or wateriness.  Must be delivered in the "Firm Ripe" stage Loss by removing skins, hard cores, stem ends and trimmed shall not be more than 12%.  The grade specified must be the condition upon delivery to the schools.</t>
  </si>
  <si>
    <t>Pack: 5 lb. bag.  Product shall be crisp, free from wilt discoloration and free of moisture, spin dried.</t>
  </si>
  <si>
    <t>Standard: Equal parts of onions and peppers cut into pieces of approximately 3/8" x 3" to 5".  Free of decay and moisture. Guarantee shelf life of 7 to days.</t>
  </si>
  <si>
    <t>Packed: 18 lb. case</t>
  </si>
  <si>
    <t>Packed: 19-23 lb. case, count range from 50-80 Standard: U.S. No. 1</t>
  </si>
  <si>
    <t>BID # 098.23.B6</t>
  </si>
  <si>
    <t>ATTACHMENT C</t>
  </si>
  <si>
    <t>Total Fresh Fruits</t>
  </si>
  <si>
    <t>Fresh Vegetables Total</t>
  </si>
  <si>
    <t>OVERALL TOTAL AND BASIS FOR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</si>
</sst>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9"/>
      <color theme="1"/>
      <name val="Calibri"/>
      <family val="2"/>
      <scheme val="minor"/>
    </font>
    <font>
      <b/>
      <sz val="9"/>
      <color rgb="FF000000"/>
      <name val="Calibri"/>
      <family val="2"/>
      <scheme val="minor"/>
    </font>
    <font>
      <b/>
      <u/>
      <sz val="9"/>
      <color rgb="FF000000"/>
      <name val="Calibri"/>
      <family val="2"/>
      <scheme val="minor"/>
    </font>
    <font>
      <sz val="9"/>
      <color rgb="FF000000"/>
      <name val="Calibri"/>
      <family val="2"/>
      <scheme val="minor"/>
    </font>
    <font>
      <b/>
      <sz val="9"/>
      <color theme="1"/>
      <name val="Calibri"/>
      <family val="2"/>
      <scheme val="minor"/>
    </font>
    <font>
      <b/>
      <u/>
      <sz val="11"/>
      <color rgb="FF000000"/>
      <name val="Calibri"/>
      <family val="2"/>
      <scheme val="minor"/>
    </font>
    <font>
      <b/>
      <sz val="11"/>
      <color rgb="FF000000"/>
      <name val="Calibri"/>
      <family val="2"/>
      <scheme val="minor"/>
    </font>
    <font>
      <b/>
      <sz val="12"/>
      <color theme="1"/>
      <name val="Calibri"/>
      <family val="2"/>
      <scheme val="minor"/>
    </font>
    <font>
      <b/>
      <sz val="12"/>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7">
    <xf numFmtId="0" fontId="0" fillId="0" borderId="0" xfId="0"/>
    <xf numFmtId="0" fontId="1" fillId="0" borderId="0" xfId="0" applyFont="1" applyAlignment="1">
      <alignment vertical="top"/>
    </xf>
    <xf numFmtId="0" fontId="1"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justify" vertical="top" wrapText="1"/>
    </xf>
    <xf numFmtId="0" fontId="4" fillId="0" borderId="3" xfId="0" applyFont="1" applyBorder="1" applyAlignment="1">
      <alignment horizontal="center" vertical="top" wrapText="1"/>
    </xf>
    <xf numFmtId="0" fontId="3" fillId="0" borderId="2" xfId="0" applyFont="1" applyBorder="1" applyAlignment="1">
      <alignment horizontal="left" vertical="top" wrapText="1"/>
    </xf>
    <xf numFmtId="0" fontId="4" fillId="0" borderId="2" xfId="0" applyFont="1" applyBorder="1" applyAlignment="1">
      <alignment horizontal="center" vertical="top" wrapText="1"/>
    </xf>
    <xf numFmtId="0" fontId="3" fillId="0" borderId="2" xfId="0" applyFont="1" applyBorder="1" applyAlignment="1">
      <alignment horizontal="left" vertical="top"/>
    </xf>
    <xf numFmtId="0" fontId="4" fillId="0" borderId="2" xfId="0" applyFont="1" applyBorder="1" applyAlignment="1">
      <alignment horizontal="center" vertical="top"/>
    </xf>
    <xf numFmtId="0" fontId="4" fillId="0" borderId="0" xfId="0" applyFont="1" applyAlignment="1">
      <alignment vertical="top" wrapText="1"/>
    </xf>
    <xf numFmtId="0" fontId="4" fillId="0" borderId="0" xfId="0" applyFont="1" applyAlignment="1">
      <alignment horizontal="left" vertical="top"/>
    </xf>
    <xf numFmtId="0" fontId="1" fillId="0" borderId="3" xfId="0" applyFont="1" applyBorder="1" applyAlignment="1">
      <alignment horizontal="center" vertical="top"/>
    </xf>
    <xf numFmtId="0" fontId="1" fillId="0" borderId="0" xfId="0" applyFont="1" applyAlignment="1">
      <alignment horizontal="center" vertical="top" wrapText="1"/>
    </xf>
    <xf numFmtId="0" fontId="4" fillId="0" borderId="3" xfId="0" applyFont="1" applyBorder="1" applyAlignment="1">
      <alignment horizontal="left" vertical="top"/>
    </xf>
    <xf numFmtId="0" fontId="3" fillId="0" borderId="3" xfId="0" applyFont="1" applyBorder="1" applyAlignment="1">
      <alignment horizontal="left" vertical="top" wrapText="1"/>
    </xf>
    <xf numFmtId="0" fontId="1" fillId="0" borderId="0" xfId="0" applyFont="1" applyAlignment="1">
      <alignmen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1" fillId="0" borderId="5" xfId="0" applyFont="1" applyBorder="1" applyAlignment="1">
      <alignment vertical="top"/>
    </xf>
    <xf numFmtId="0" fontId="1" fillId="0" borderId="6" xfId="0" applyFont="1" applyBorder="1" applyAlignment="1">
      <alignment vertical="top"/>
    </xf>
    <xf numFmtId="0" fontId="4" fillId="0" borderId="5" xfId="0" applyFont="1" applyBorder="1" applyAlignment="1">
      <alignment horizontal="left" vertical="top"/>
    </xf>
    <xf numFmtId="0" fontId="4" fillId="2" borderId="8" xfId="0" applyFont="1" applyFill="1" applyBorder="1" applyAlignment="1">
      <alignment horizontal="left" vertical="top" wrapText="1"/>
    </xf>
    <xf numFmtId="0" fontId="4" fillId="2" borderId="8" xfId="0" applyFont="1" applyFill="1" applyBorder="1" applyAlignment="1">
      <alignment horizontal="center" vertical="top" wrapText="1"/>
    </xf>
    <xf numFmtId="0" fontId="1" fillId="2" borderId="9" xfId="0" applyFont="1" applyFill="1" applyBorder="1" applyAlignment="1">
      <alignment vertical="top"/>
    </xf>
    <xf numFmtId="0" fontId="7" fillId="2" borderId="7" xfId="0" applyFont="1" applyFill="1" applyBorder="1" applyAlignment="1">
      <alignment horizontal="left" vertical="top"/>
    </xf>
    <xf numFmtId="0" fontId="4" fillId="0" borderId="5" xfId="0" applyFont="1" applyBorder="1" applyAlignment="1">
      <alignment horizontal="justify" vertical="top" wrapText="1"/>
    </xf>
    <xf numFmtId="0" fontId="1" fillId="0" borderId="5" xfId="0" applyFont="1" applyBorder="1" applyAlignment="1">
      <alignmen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1" fillId="0" borderId="5" xfId="0" applyFont="1" applyBorder="1" applyAlignment="1">
      <alignment horizontal="center" vertical="top"/>
    </xf>
    <xf numFmtId="0" fontId="1" fillId="0" borderId="6" xfId="0" applyFont="1" applyBorder="1" applyAlignment="1">
      <alignment horizontal="center" vertical="top"/>
    </xf>
    <xf numFmtId="0" fontId="4" fillId="0" borderId="4" xfId="0" applyFont="1" applyBorder="1" applyAlignment="1">
      <alignment horizontal="center" vertical="top"/>
    </xf>
    <xf numFmtId="0" fontId="1" fillId="0" borderId="5" xfId="0" applyFont="1" applyBorder="1" applyAlignment="1">
      <alignment horizontal="center" vertical="top" wrapText="1"/>
    </xf>
    <xf numFmtId="0" fontId="5"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4" xfId="0" applyFont="1" applyBorder="1" applyAlignment="1">
      <alignment horizontal="center" vertical="top"/>
    </xf>
    <xf numFmtId="0" fontId="2" fillId="0" borderId="5" xfId="0" applyFont="1" applyBorder="1" applyAlignment="1">
      <alignment horizontal="center" vertical="top"/>
    </xf>
    <xf numFmtId="0" fontId="2" fillId="2" borderId="1" xfId="0" applyFont="1" applyFill="1" applyBorder="1" applyAlignment="1">
      <alignment horizontal="left" vertical="top"/>
    </xf>
    <xf numFmtId="0" fontId="5" fillId="2" borderId="7" xfId="0" applyFont="1" applyFill="1" applyBorder="1" applyAlignment="1">
      <alignment horizontal="center" vertical="top"/>
    </xf>
    <xf numFmtId="0" fontId="4" fillId="0" borderId="5" xfId="0" applyFont="1" applyBorder="1" applyAlignment="1">
      <alignment horizontal="center" vertical="top"/>
    </xf>
    <xf numFmtId="0" fontId="6" fillId="2" borderId="4" xfId="0" applyFont="1" applyFill="1" applyBorder="1" applyAlignment="1">
      <alignment horizontal="left" vertical="top"/>
    </xf>
    <xf numFmtId="0" fontId="1" fillId="2" borderId="2" xfId="0" applyFont="1" applyFill="1" applyBorder="1" applyAlignment="1">
      <alignment vertical="top"/>
    </xf>
    <xf numFmtId="0" fontId="4" fillId="2" borderId="4" xfId="0" applyFont="1" applyFill="1" applyBorder="1" applyAlignment="1">
      <alignment horizontal="center"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center" vertical="top" wrapText="1"/>
    </xf>
    <xf numFmtId="0" fontId="1" fillId="2" borderId="4" xfId="0" applyFont="1" applyFill="1" applyBorder="1" applyAlignment="1">
      <alignment vertical="top"/>
    </xf>
    <xf numFmtId="18" fontId="0" fillId="0" borderId="0" xfId="0" applyNumberFormat="1"/>
    <xf numFmtId="0" fontId="3" fillId="0" borderId="4" xfId="0" applyFont="1" applyBorder="1" applyAlignment="1">
      <alignment horizontal="left" vertical="top" wrapText="1"/>
    </xf>
    <xf numFmtId="0" fontId="3" fillId="3" borderId="4" xfId="0" applyFont="1" applyFill="1" applyBorder="1" applyAlignment="1">
      <alignment horizontal="left" vertical="top"/>
    </xf>
    <xf numFmtId="0" fontId="1" fillId="3" borderId="5" xfId="0" applyFont="1" applyFill="1" applyBorder="1" applyAlignment="1">
      <alignment horizontal="center" vertical="top"/>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0" xfId="0" applyFont="1" applyFill="1" applyAlignment="1">
      <alignment horizontal="left" vertical="top"/>
    </xf>
    <xf numFmtId="0" fontId="1" fillId="3" borderId="5" xfId="0" applyFont="1" applyFill="1" applyBorder="1" applyAlignment="1">
      <alignment vertical="top"/>
    </xf>
    <xf numFmtId="0" fontId="1" fillId="3" borderId="0" xfId="0" applyFont="1" applyFill="1" applyAlignment="1">
      <alignment horizontal="center" vertical="top"/>
    </xf>
    <xf numFmtId="0" fontId="4" fillId="3" borderId="0" xfId="0" applyFont="1" applyFill="1" applyAlignment="1">
      <alignment vertical="top" wrapText="1"/>
    </xf>
    <xf numFmtId="0" fontId="4" fillId="3" borderId="0" xfId="0" applyFont="1" applyFill="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0" xfId="0" applyFont="1" applyAlignment="1">
      <alignment horizontal="center" vertical="top" wrapText="1"/>
    </xf>
    <xf numFmtId="0" fontId="4" fillId="0" borderId="3" xfId="0" applyFont="1" applyBorder="1" applyAlignment="1">
      <alignment horizontal="center" vertical="top" wrapText="1"/>
    </xf>
    <xf numFmtId="0" fontId="2" fillId="0" borderId="4" xfId="0" applyFont="1" applyBorder="1" applyAlignment="1">
      <alignment horizontal="center" vertical="top" wrapText="1"/>
    </xf>
    <xf numFmtId="0" fontId="8" fillId="0" borderId="0" xfId="0" applyFont="1" applyAlignment="1">
      <alignment horizontal="center" vertical="top"/>
    </xf>
    <xf numFmtId="0" fontId="0" fillId="0" borderId="0" xfId="0" applyAlignment="1">
      <alignment horizontal="center" vertical="top"/>
    </xf>
    <xf numFmtId="0" fontId="5" fillId="0" borderId="0" xfId="0" applyFont="1" applyBorder="1" applyAlignment="1">
      <alignment horizontal="center" vertical="top"/>
    </xf>
    <xf numFmtId="164" fontId="4" fillId="0" borderId="5" xfId="0" applyNumberFormat="1" applyFont="1" applyBorder="1" applyAlignment="1">
      <alignment horizontal="justify" vertical="top" wrapText="1"/>
    </xf>
    <xf numFmtId="164" fontId="4" fillId="0" borderId="4" xfId="0" applyNumberFormat="1" applyFont="1" applyBorder="1" applyAlignment="1">
      <alignment horizontal="left" vertical="top" wrapText="1"/>
    </xf>
    <xf numFmtId="164" fontId="1" fillId="0" borderId="0" xfId="0" applyNumberFormat="1" applyFont="1" applyAlignment="1">
      <alignment vertical="top"/>
    </xf>
    <xf numFmtId="0" fontId="4" fillId="0" borderId="4" xfId="0" applyNumberFormat="1" applyFont="1" applyBorder="1" applyAlignment="1">
      <alignment horizontal="left" vertical="top" wrapText="1"/>
    </xf>
    <xf numFmtId="0" fontId="9" fillId="5" borderId="0" xfId="0" applyFont="1" applyFill="1" applyAlignment="1">
      <alignment horizontal="left" vertical="top"/>
    </xf>
    <xf numFmtId="0" fontId="4" fillId="5" borderId="5" xfId="0" applyFont="1" applyFill="1" applyBorder="1" applyAlignment="1">
      <alignment horizontal="center" vertical="top" wrapText="1"/>
    </xf>
    <xf numFmtId="0" fontId="4" fillId="5" borderId="5" xfId="0" applyFont="1" applyFill="1" applyBorder="1" applyAlignment="1">
      <alignment horizontal="left" vertical="top" wrapText="1"/>
    </xf>
    <xf numFmtId="0" fontId="4" fillId="5" borderId="0" xfId="0" applyFont="1" applyFill="1" applyAlignment="1">
      <alignment horizontal="center" vertical="top" wrapText="1"/>
    </xf>
    <xf numFmtId="164" fontId="1" fillId="5" borderId="5" xfId="0" applyNumberFormat="1" applyFont="1" applyFill="1" applyBorder="1" applyAlignment="1">
      <alignment vertical="top"/>
    </xf>
    <xf numFmtId="0" fontId="4" fillId="5" borderId="0" xfId="0" applyFont="1" applyFill="1" applyBorder="1" applyAlignment="1">
      <alignment horizontal="left" vertical="top"/>
    </xf>
    <xf numFmtId="0" fontId="1" fillId="5" borderId="0" xfId="0" applyFont="1" applyFill="1" applyBorder="1" applyAlignment="1">
      <alignment horizontal="center" vertical="top"/>
    </xf>
    <xf numFmtId="0" fontId="1" fillId="5" borderId="0" xfId="0" applyFont="1" applyFill="1" applyBorder="1" applyAlignment="1">
      <alignment vertical="top"/>
    </xf>
    <xf numFmtId="164" fontId="1" fillId="5" borderId="0" xfId="0" applyNumberFormat="1" applyFont="1" applyFill="1" applyBorder="1" applyAlignment="1">
      <alignment vertical="top"/>
    </xf>
    <xf numFmtId="0" fontId="4" fillId="0" borderId="0" xfId="0" applyFont="1" applyAlignment="1" applyProtection="1">
      <alignment horizontal="left" vertical="top" wrapText="1"/>
      <protection locked="0"/>
    </xf>
    <xf numFmtId="164" fontId="4" fillId="4" borderId="5" xfId="0" applyNumberFormat="1" applyFont="1" applyFill="1" applyBorder="1" applyAlignment="1" applyProtection="1">
      <alignment horizontal="left" vertical="top" wrapText="1"/>
      <protection locked="0"/>
    </xf>
    <xf numFmtId="164" fontId="4" fillId="4" borderId="4" xfId="0" applyNumberFormat="1" applyFont="1" applyFill="1" applyBorder="1" applyAlignment="1" applyProtection="1">
      <alignment horizontal="left" vertical="top" wrapText="1"/>
      <protection locked="0"/>
    </xf>
    <xf numFmtId="164" fontId="4" fillId="4" borderId="4" xfId="0" applyNumberFormat="1" applyFont="1" applyFill="1" applyBorder="1" applyAlignment="1" applyProtection="1">
      <alignment horizontal="left" vertical="top"/>
      <protection locked="0"/>
    </xf>
    <xf numFmtId="164" fontId="4" fillId="4" borderId="5" xfId="0" applyNumberFormat="1"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523875</xdr:colOff>
      <xdr:row>90</xdr:row>
      <xdr:rowOff>1257300</xdr:rowOff>
    </xdr:from>
    <xdr:to>
      <xdr:col>6</xdr:col>
      <xdr:colOff>10160</xdr:colOff>
      <xdr:row>90</xdr:row>
      <xdr:rowOff>1266190</xdr:rowOff>
    </xdr:to>
    <xdr:grpSp>
      <xdr:nvGrpSpPr>
        <xdr:cNvPr id="420" name="Group 419">
          <a:extLst>
            <a:ext uri="{FF2B5EF4-FFF2-40B4-BE49-F238E27FC236}">
              <a16:creationId xmlns:a16="http://schemas.microsoft.com/office/drawing/2014/main" id="{4CB0BB1E-A028-8633-5CB1-ED1841C8FCCE}"/>
            </a:ext>
          </a:extLst>
        </xdr:cNvPr>
        <xdr:cNvGrpSpPr/>
      </xdr:nvGrpSpPr>
      <xdr:grpSpPr>
        <a:xfrm>
          <a:off x="4956419" y="23853531"/>
          <a:ext cx="582393" cy="2540"/>
          <a:chOff x="0" y="0"/>
          <a:chExt cx="705625" cy="9144"/>
        </a:xfrm>
      </xdr:grpSpPr>
      <xdr:sp macro="" textlink="">
        <xdr:nvSpPr>
          <xdr:cNvPr id="421" name="Shape 57836">
            <a:extLst>
              <a:ext uri="{FF2B5EF4-FFF2-40B4-BE49-F238E27FC236}">
                <a16:creationId xmlns:a16="http://schemas.microsoft.com/office/drawing/2014/main" id="{90F5AFBF-FECB-C453-DAD3-8FBDFA1F6F37}"/>
              </a:ext>
            </a:extLst>
          </xdr:cNvPr>
          <xdr:cNvSpPr/>
        </xdr:nvSpPr>
        <xdr:spPr>
          <a:xfrm>
            <a:off x="0" y="0"/>
            <a:ext cx="705625" cy="9144"/>
          </a:xfrm>
          <a:custGeom>
            <a:avLst/>
            <a:gdLst/>
            <a:ahLst/>
            <a:cxnLst/>
            <a:rect l="0" t="0" r="0" b="0"/>
            <a:pathLst>
              <a:path w="705625" h="9144">
                <a:moveTo>
                  <a:pt x="0" y="0"/>
                </a:moveTo>
                <a:lnTo>
                  <a:pt x="705625" y="0"/>
                </a:lnTo>
                <a:lnTo>
                  <a:pt x="705625"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en-US"/>
          </a:p>
        </xdr:txBody>
      </xdr:sp>
    </xdr:grpSp>
    <xdr:clientData/>
  </xdr:twoCellAnchor>
  <xdr:twoCellAnchor>
    <xdr:from>
      <xdr:col>7</xdr:col>
      <xdr:colOff>247650</xdr:colOff>
      <xdr:row>90</xdr:row>
      <xdr:rowOff>1257300</xdr:rowOff>
    </xdr:from>
    <xdr:to>
      <xdr:col>8</xdr:col>
      <xdr:colOff>282575</xdr:colOff>
      <xdr:row>90</xdr:row>
      <xdr:rowOff>1266190</xdr:rowOff>
    </xdr:to>
    <xdr:grpSp>
      <xdr:nvGrpSpPr>
        <xdr:cNvPr id="422" name="Group 421">
          <a:extLst>
            <a:ext uri="{FF2B5EF4-FFF2-40B4-BE49-F238E27FC236}">
              <a16:creationId xmlns:a16="http://schemas.microsoft.com/office/drawing/2014/main" id="{216E9E7A-35A8-D914-D2A0-969C4B8AF6A3}"/>
            </a:ext>
          </a:extLst>
        </xdr:cNvPr>
        <xdr:cNvGrpSpPr/>
      </xdr:nvGrpSpPr>
      <xdr:grpSpPr>
        <a:xfrm>
          <a:off x="6028592" y="23853531"/>
          <a:ext cx="767618" cy="2540"/>
          <a:chOff x="0" y="0"/>
          <a:chExt cx="644652" cy="9144"/>
        </a:xfrm>
      </xdr:grpSpPr>
      <xdr:sp macro="" textlink="">
        <xdr:nvSpPr>
          <xdr:cNvPr id="423" name="Shape 57838">
            <a:extLst>
              <a:ext uri="{FF2B5EF4-FFF2-40B4-BE49-F238E27FC236}">
                <a16:creationId xmlns:a16="http://schemas.microsoft.com/office/drawing/2014/main" id="{E45B1CE6-30CA-42CA-23AF-D13175AF3CB2}"/>
              </a:ext>
            </a:extLst>
          </xdr:cNvPr>
          <xdr:cNvSpPr/>
        </xdr:nvSpPr>
        <xdr:spPr>
          <a:xfrm>
            <a:off x="0" y="0"/>
            <a:ext cx="644652" cy="9144"/>
          </a:xfrm>
          <a:custGeom>
            <a:avLst/>
            <a:gdLst/>
            <a:ahLst/>
            <a:cxnLst/>
            <a:rect l="0" t="0" r="0" b="0"/>
            <a:pathLst>
              <a:path w="644652" h="9144">
                <a:moveTo>
                  <a:pt x="0" y="0"/>
                </a:moveTo>
                <a:lnTo>
                  <a:pt x="644652" y="0"/>
                </a:lnTo>
                <a:lnTo>
                  <a:pt x="644652"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en-US"/>
          </a:p>
        </xdr:txBody>
      </xdr:sp>
    </xdr:grpSp>
    <xdr:clientData/>
  </xdr:twoCellAnchor>
  <xdr:twoCellAnchor editAs="oneCell">
    <xdr:from>
      <xdr:col>0</xdr:col>
      <xdr:colOff>0</xdr:colOff>
      <xdr:row>179</xdr:row>
      <xdr:rowOff>180974</xdr:rowOff>
    </xdr:from>
    <xdr:to>
      <xdr:col>8</xdr:col>
      <xdr:colOff>390524</xdr:colOff>
      <xdr:row>199</xdr:row>
      <xdr:rowOff>66983</xdr:rowOff>
    </xdr:to>
    <xdr:pic>
      <xdr:nvPicPr>
        <xdr:cNvPr id="7" name="Picture 6">
          <a:extLst>
            <a:ext uri="{FF2B5EF4-FFF2-40B4-BE49-F238E27FC236}">
              <a16:creationId xmlns:a16="http://schemas.microsoft.com/office/drawing/2014/main" id="{7C4371E9-2772-7F49-246C-CB61A31CF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82324"/>
          <a:ext cx="6905624" cy="3499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DFC-991C-4645-A870-6D8EAE3D76F3}">
  <dimension ref="A1:H180"/>
  <sheetViews>
    <sheetView tabSelected="1" topLeftCell="A7" zoomScale="130" zoomScaleNormal="130" workbookViewId="0">
      <selection activeCell="H180" sqref="H180"/>
    </sheetView>
  </sheetViews>
  <sheetFormatPr defaultRowHeight="14.5" x14ac:dyDescent="0.35"/>
  <cols>
    <col min="1" max="1" width="4.1796875" style="1" customWidth="1"/>
    <col min="2" max="2" width="47.7265625" style="1" customWidth="1"/>
    <col min="3" max="3" width="6.54296875" style="1" customWidth="1"/>
    <col min="4" max="4" width="9.453125" style="1" customWidth="1"/>
    <col min="5" max="5" width="3.1796875" style="2" customWidth="1"/>
    <col min="6" max="6" width="8.1796875" style="2" customWidth="1"/>
    <col min="7" max="7" width="3.54296875" style="2" customWidth="1"/>
    <col min="8" max="8" width="10.54296875" style="1" customWidth="1"/>
  </cols>
  <sheetData>
    <row r="1" spans="1:8" ht="15.5" x14ac:dyDescent="0.35">
      <c r="A1" s="76" t="s">
        <v>111</v>
      </c>
      <c r="B1" s="76"/>
      <c r="C1" s="76"/>
      <c r="D1" s="76"/>
      <c r="E1" s="76"/>
      <c r="F1" s="76"/>
      <c r="G1" s="76"/>
      <c r="H1" s="76"/>
    </row>
    <row r="2" spans="1:8" ht="15.5" x14ac:dyDescent="0.35">
      <c r="A2" s="76" t="s">
        <v>81</v>
      </c>
      <c r="B2" s="77"/>
      <c r="C2" s="77"/>
      <c r="D2" s="77"/>
      <c r="E2" s="77"/>
      <c r="F2" s="77"/>
      <c r="G2" s="77"/>
      <c r="H2" s="77"/>
    </row>
    <row r="3" spans="1:8" ht="15.5" x14ac:dyDescent="0.35">
      <c r="A3" s="76" t="s">
        <v>82</v>
      </c>
      <c r="B3" s="77"/>
      <c r="C3" s="77"/>
      <c r="D3" s="77"/>
      <c r="E3" s="77"/>
      <c r="F3" s="77"/>
      <c r="G3" s="77"/>
      <c r="H3" s="77"/>
    </row>
    <row r="4" spans="1:8" ht="15.5" x14ac:dyDescent="0.35">
      <c r="A4" s="76" t="s">
        <v>110</v>
      </c>
      <c r="B4" s="77"/>
      <c r="C4" s="77"/>
      <c r="D4" s="77"/>
      <c r="E4" s="77"/>
      <c r="F4" s="77"/>
      <c r="G4" s="77"/>
      <c r="H4" s="77"/>
    </row>
    <row r="6" spans="1:8" ht="18" customHeight="1" x14ac:dyDescent="0.35">
      <c r="A6" s="47" t="s">
        <v>11</v>
      </c>
      <c r="B6" s="48" t="s">
        <v>83</v>
      </c>
      <c r="C6" s="36" t="s">
        <v>12</v>
      </c>
      <c r="D6" s="37" t="s">
        <v>6</v>
      </c>
      <c r="E6" s="38" t="s">
        <v>2</v>
      </c>
      <c r="F6" s="37" t="s">
        <v>7</v>
      </c>
      <c r="G6" s="38" t="s">
        <v>3</v>
      </c>
      <c r="H6" s="37" t="s">
        <v>8</v>
      </c>
    </row>
    <row r="7" spans="1:8" ht="18" customHeight="1" x14ac:dyDescent="0.35">
      <c r="A7" s="26" t="s">
        <v>0</v>
      </c>
      <c r="B7" s="23"/>
      <c r="C7" s="23"/>
      <c r="D7" s="23"/>
      <c r="E7" s="24"/>
      <c r="F7" s="24"/>
      <c r="G7" s="24"/>
      <c r="H7" s="25"/>
    </row>
    <row r="8" spans="1:8" x14ac:dyDescent="0.35">
      <c r="A8" s="40">
        <v>1</v>
      </c>
      <c r="B8" s="3" t="s">
        <v>76</v>
      </c>
      <c r="C8" s="29" t="s">
        <v>1</v>
      </c>
      <c r="D8" s="93"/>
      <c r="E8" s="4" t="s">
        <v>2</v>
      </c>
      <c r="F8" s="29">
        <v>1500</v>
      </c>
      <c r="G8" s="4" t="s">
        <v>3</v>
      </c>
      <c r="H8" s="79">
        <f>(D8*F8)</f>
        <v>0</v>
      </c>
    </row>
    <row r="9" spans="1:8" x14ac:dyDescent="0.35">
      <c r="A9" s="69"/>
      <c r="B9" s="3" t="s">
        <v>4</v>
      </c>
      <c r="C9" s="71"/>
      <c r="D9" s="67"/>
      <c r="E9" s="73"/>
      <c r="F9" s="71"/>
      <c r="G9" s="73"/>
      <c r="H9" s="67"/>
    </row>
    <row r="10" spans="1:8" ht="24" x14ac:dyDescent="0.35">
      <c r="A10" s="69"/>
      <c r="B10" s="5" t="s">
        <v>5</v>
      </c>
      <c r="C10" s="71"/>
      <c r="D10" s="67"/>
      <c r="E10" s="73"/>
      <c r="F10" s="71"/>
      <c r="G10" s="73"/>
      <c r="H10" s="67"/>
    </row>
    <row r="11" spans="1:8" ht="51" customHeight="1" x14ac:dyDescent="0.35">
      <c r="A11" s="69"/>
      <c r="B11" s="92" t="s">
        <v>54</v>
      </c>
      <c r="C11" s="71"/>
      <c r="D11" s="67"/>
      <c r="E11" s="73"/>
      <c r="F11" s="71"/>
      <c r="G11" s="73"/>
      <c r="H11" s="67"/>
    </row>
    <row r="12" spans="1:8" ht="24" customHeight="1" x14ac:dyDescent="0.35">
      <c r="A12" s="69"/>
      <c r="B12" s="11" t="s">
        <v>61</v>
      </c>
      <c r="C12" s="71"/>
      <c r="D12" s="67"/>
      <c r="E12" s="73"/>
      <c r="F12" s="71"/>
      <c r="G12" s="73"/>
      <c r="H12" s="67"/>
    </row>
    <row r="13" spans="1:8" ht="24" customHeight="1" x14ac:dyDescent="0.35">
      <c r="A13" s="69"/>
      <c r="B13" s="12" t="s">
        <v>84</v>
      </c>
      <c r="C13" s="71"/>
      <c r="D13" s="67"/>
      <c r="E13" s="73"/>
      <c r="F13" s="71"/>
      <c r="G13" s="73"/>
      <c r="H13" s="67"/>
    </row>
    <row r="14" spans="1:8" ht="24" customHeight="1" x14ac:dyDescent="0.35">
      <c r="A14" s="70"/>
      <c r="B14" s="12" t="s">
        <v>85</v>
      </c>
      <c r="C14" s="72"/>
      <c r="D14" s="68"/>
      <c r="E14" s="74"/>
      <c r="F14" s="72"/>
      <c r="G14" s="74"/>
      <c r="H14" s="68"/>
    </row>
    <row r="15" spans="1:8" ht="15" customHeight="1" x14ac:dyDescent="0.35">
      <c r="A15" s="40">
        <v>2</v>
      </c>
      <c r="B15" s="58" t="s">
        <v>95</v>
      </c>
      <c r="C15" s="29" t="s">
        <v>1</v>
      </c>
      <c r="D15" s="93"/>
      <c r="E15" s="4" t="s">
        <v>2</v>
      </c>
      <c r="F15" s="29">
        <v>3400</v>
      </c>
      <c r="G15" s="4" t="s">
        <v>3</v>
      </c>
      <c r="H15" s="79">
        <f>(D15*F15)</f>
        <v>0</v>
      </c>
    </row>
    <row r="16" spans="1:8" ht="18" customHeight="1" x14ac:dyDescent="0.35">
      <c r="A16" s="40"/>
      <c r="B16" s="62" t="s">
        <v>4</v>
      </c>
      <c r="C16" s="29"/>
      <c r="D16" s="18"/>
      <c r="E16" s="4"/>
      <c r="F16" s="29"/>
      <c r="G16" s="4"/>
      <c r="H16" s="18"/>
    </row>
    <row r="17" spans="1:8" ht="17.25" customHeight="1" x14ac:dyDescent="0.35">
      <c r="A17" s="40"/>
      <c r="B17" s="62" t="s">
        <v>94</v>
      </c>
      <c r="C17" s="29"/>
      <c r="D17" s="18"/>
      <c r="E17" s="4"/>
      <c r="F17" s="29"/>
      <c r="G17" s="4"/>
      <c r="H17" s="18"/>
    </row>
    <row r="18" spans="1:8" ht="39.75" customHeight="1" x14ac:dyDescent="0.35">
      <c r="A18" s="40"/>
      <c r="B18" s="66" t="s">
        <v>99</v>
      </c>
      <c r="C18" s="29"/>
      <c r="D18" s="18"/>
      <c r="E18" s="4"/>
      <c r="F18" s="29"/>
      <c r="G18" s="4"/>
      <c r="H18" s="18"/>
    </row>
    <row r="19" spans="1:8" ht="21" customHeight="1" x14ac:dyDescent="0.35">
      <c r="A19" s="40"/>
      <c r="B19" s="65" t="s">
        <v>61</v>
      </c>
      <c r="C19" s="29"/>
      <c r="D19" s="18"/>
      <c r="E19" s="4"/>
      <c r="F19" s="29"/>
      <c r="G19" s="4"/>
      <c r="H19" s="18"/>
    </row>
    <row r="20" spans="1:8" ht="20.25" customHeight="1" x14ac:dyDescent="0.35">
      <c r="A20" s="40"/>
      <c r="B20" s="62" t="s">
        <v>84</v>
      </c>
      <c r="C20" s="29"/>
      <c r="D20" s="18"/>
      <c r="E20" s="4"/>
      <c r="F20" s="29"/>
      <c r="G20" s="4"/>
      <c r="H20" s="18"/>
    </row>
    <row r="21" spans="1:8" ht="24" customHeight="1" x14ac:dyDescent="0.35">
      <c r="A21" s="40"/>
      <c r="B21" s="62" t="s">
        <v>85</v>
      </c>
      <c r="C21" s="29"/>
      <c r="D21" s="18"/>
      <c r="E21" s="4"/>
      <c r="F21" s="29"/>
      <c r="G21" s="4"/>
      <c r="H21" s="18"/>
    </row>
    <row r="22" spans="1:8" x14ac:dyDescent="0.35">
      <c r="A22" s="42">
        <v>3</v>
      </c>
      <c r="B22" s="7" t="s">
        <v>52</v>
      </c>
      <c r="C22" s="31" t="s">
        <v>1</v>
      </c>
      <c r="D22" s="94"/>
      <c r="E22" s="8" t="s">
        <v>2</v>
      </c>
      <c r="F22" s="31">
        <v>800</v>
      </c>
      <c r="G22" s="8" t="s">
        <v>3</v>
      </c>
      <c r="H22" s="82">
        <f>(D22*F22)</f>
        <v>0</v>
      </c>
    </row>
    <row r="23" spans="1:8" x14ac:dyDescent="0.35">
      <c r="A23" s="69"/>
      <c r="B23" s="3" t="s">
        <v>9</v>
      </c>
      <c r="C23" s="71"/>
      <c r="D23" s="67"/>
      <c r="E23" s="73"/>
      <c r="F23" s="71"/>
      <c r="G23" s="73"/>
      <c r="H23" s="67"/>
    </row>
    <row r="24" spans="1:8" x14ac:dyDescent="0.35">
      <c r="A24" s="69"/>
      <c r="B24" s="3" t="s">
        <v>10</v>
      </c>
      <c r="C24" s="71"/>
      <c r="D24" s="67"/>
      <c r="E24" s="73"/>
      <c r="F24" s="71"/>
      <c r="G24" s="73"/>
      <c r="H24" s="67"/>
    </row>
    <row r="25" spans="1:8" ht="36" x14ac:dyDescent="0.35">
      <c r="A25" s="69"/>
      <c r="B25" s="3" t="s">
        <v>55</v>
      </c>
      <c r="C25" s="71"/>
      <c r="D25" s="67"/>
      <c r="E25" s="73"/>
      <c r="F25" s="71"/>
      <c r="G25" s="73"/>
      <c r="H25" s="67"/>
    </row>
    <row r="26" spans="1:8" ht="24" customHeight="1" x14ac:dyDescent="0.35">
      <c r="A26" s="69"/>
      <c r="B26" s="11" t="s">
        <v>61</v>
      </c>
      <c r="C26" s="71"/>
      <c r="D26" s="67"/>
      <c r="E26" s="73"/>
      <c r="F26" s="71"/>
      <c r="G26" s="73"/>
      <c r="H26" s="67"/>
    </row>
    <row r="27" spans="1:8" ht="24" customHeight="1" x14ac:dyDescent="0.35">
      <c r="A27" s="69"/>
      <c r="B27" s="12" t="s">
        <v>84</v>
      </c>
      <c r="C27" s="71"/>
      <c r="D27" s="67"/>
      <c r="E27" s="73"/>
      <c r="F27" s="71"/>
      <c r="G27" s="73"/>
      <c r="H27" s="67"/>
    </row>
    <row r="28" spans="1:8" ht="24" customHeight="1" x14ac:dyDescent="0.35">
      <c r="A28" s="70"/>
      <c r="B28" s="12" t="s">
        <v>85</v>
      </c>
      <c r="C28" s="72"/>
      <c r="D28" s="68"/>
      <c r="E28" s="74"/>
      <c r="F28" s="72"/>
      <c r="G28" s="74"/>
      <c r="H28" s="68"/>
    </row>
    <row r="29" spans="1:8" x14ac:dyDescent="0.35">
      <c r="A29" s="42">
        <v>4</v>
      </c>
      <c r="B29" s="7" t="s">
        <v>53</v>
      </c>
      <c r="C29" s="31" t="s">
        <v>1</v>
      </c>
      <c r="D29" s="94"/>
      <c r="E29" s="8" t="s">
        <v>2</v>
      </c>
      <c r="F29" s="31">
        <v>200</v>
      </c>
      <c r="G29" s="8" t="s">
        <v>3</v>
      </c>
      <c r="H29" s="82">
        <f>(D29*F29)</f>
        <v>0</v>
      </c>
    </row>
    <row r="30" spans="1:8" x14ac:dyDescent="0.35">
      <c r="A30" s="43"/>
      <c r="B30" s="12" t="s">
        <v>87</v>
      </c>
      <c r="C30" s="49"/>
      <c r="D30" s="20"/>
      <c r="F30" s="32"/>
      <c r="H30" s="20"/>
    </row>
    <row r="31" spans="1:8" ht="30.75" customHeight="1" x14ac:dyDescent="0.35">
      <c r="A31" s="43"/>
      <c r="B31" s="11" t="s">
        <v>13</v>
      </c>
      <c r="C31" s="32"/>
      <c r="D31" s="20"/>
      <c r="F31" s="32"/>
      <c r="H31" s="20"/>
    </row>
    <row r="32" spans="1:8" ht="24" customHeight="1" x14ac:dyDescent="0.35">
      <c r="A32" s="43"/>
      <c r="B32" s="11" t="s">
        <v>61</v>
      </c>
      <c r="C32" s="32"/>
      <c r="D32" s="20"/>
      <c r="F32" s="32"/>
      <c r="H32" s="20"/>
    </row>
    <row r="33" spans="1:8" ht="24" customHeight="1" x14ac:dyDescent="0.35">
      <c r="A33" s="43"/>
      <c r="B33" s="12" t="s">
        <v>84</v>
      </c>
      <c r="C33" s="32"/>
      <c r="D33" s="20"/>
      <c r="F33" s="32"/>
      <c r="H33" s="20"/>
    </row>
    <row r="34" spans="1:8" ht="24" customHeight="1" x14ac:dyDescent="0.35">
      <c r="A34" s="44"/>
      <c r="B34" s="15" t="s">
        <v>85</v>
      </c>
      <c r="C34" s="33"/>
      <c r="D34" s="21"/>
      <c r="E34" s="13"/>
      <c r="F34" s="33"/>
      <c r="G34" s="13"/>
      <c r="H34" s="21"/>
    </row>
    <row r="35" spans="1:8" x14ac:dyDescent="0.35">
      <c r="A35" s="45">
        <v>5</v>
      </c>
      <c r="B35" s="9" t="s">
        <v>18</v>
      </c>
      <c r="C35" s="34" t="s">
        <v>1</v>
      </c>
      <c r="D35" s="95"/>
      <c r="E35" s="10" t="s">
        <v>2</v>
      </c>
      <c r="F35" s="34">
        <v>200</v>
      </c>
      <c r="G35" s="8" t="s">
        <v>3</v>
      </c>
      <c r="H35" s="82">
        <f>(D35*F35)</f>
        <v>0</v>
      </c>
    </row>
    <row r="36" spans="1:8" x14ac:dyDescent="0.35">
      <c r="A36" s="69"/>
      <c r="B36" s="3" t="s">
        <v>88</v>
      </c>
      <c r="C36" s="71"/>
      <c r="D36" s="67"/>
      <c r="E36" s="73"/>
      <c r="F36" s="71"/>
      <c r="G36" s="73"/>
      <c r="H36" s="67"/>
    </row>
    <row r="37" spans="1:8" ht="24" x14ac:dyDescent="0.35">
      <c r="A37" s="69"/>
      <c r="B37" s="11" t="s">
        <v>14</v>
      </c>
      <c r="C37" s="71"/>
      <c r="D37" s="67"/>
      <c r="E37" s="73"/>
      <c r="F37" s="71"/>
      <c r="G37" s="73"/>
      <c r="H37" s="67"/>
    </row>
    <row r="38" spans="1:8" ht="24" customHeight="1" x14ac:dyDescent="0.35">
      <c r="A38" s="69"/>
      <c r="B38" s="11" t="s">
        <v>61</v>
      </c>
      <c r="C38" s="71"/>
      <c r="D38" s="67"/>
      <c r="E38" s="73"/>
      <c r="F38" s="71"/>
      <c r="G38" s="73"/>
      <c r="H38" s="67"/>
    </row>
    <row r="39" spans="1:8" ht="24" customHeight="1" x14ac:dyDescent="0.35">
      <c r="A39" s="69"/>
      <c r="B39" s="12" t="s">
        <v>84</v>
      </c>
      <c r="C39" s="71"/>
      <c r="D39" s="67"/>
      <c r="E39" s="73"/>
      <c r="F39" s="71"/>
      <c r="G39" s="73"/>
      <c r="H39" s="67"/>
    </row>
    <row r="40" spans="1:8" ht="24" customHeight="1" x14ac:dyDescent="0.35">
      <c r="A40" s="70"/>
      <c r="B40" s="12" t="s">
        <v>85</v>
      </c>
      <c r="C40" s="72"/>
      <c r="D40" s="68"/>
      <c r="E40" s="74"/>
      <c r="F40" s="72"/>
      <c r="G40" s="74"/>
      <c r="H40" s="68"/>
    </row>
    <row r="41" spans="1:8" x14ac:dyDescent="0.35">
      <c r="A41" s="42">
        <v>6</v>
      </c>
      <c r="B41" s="7" t="s">
        <v>77</v>
      </c>
      <c r="C41" s="34" t="s">
        <v>1</v>
      </c>
      <c r="D41" s="95"/>
      <c r="E41" s="10" t="s">
        <v>2</v>
      </c>
      <c r="F41" s="31">
        <v>1000</v>
      </c>
      <c r="G41" s="8" t="s">
        <v>3</v>
      </c>
      <c r="H41" s="82">
        <f>(D41*F41)</f>
        <v>0</v>
      </c>
    </row>
    <row r="42" spans="1:8" x14ac:dyDescent="0.35">
      <c r="A42" s="69"/>
      <c r="B42" s="3" t="s">
        <v>15</v>
      </c>
      <c r="C42" s="71"/>
      <c r="D42" s="67"/>
      <c r="E42" s="73"/>
      <c r="F42" s="71"/>
      <c r="G42" s="73"/>
      <c r="H42" s="67"/>
    </row>
    <row r="43" spans="1:8" x14ac:dyDescent="0.35">
      <c r="A43" s="69"/>
      <c r="B43" s="3" t="s">
        <v>108</v>
      </c>
      <c r="C43" s="71"/>
      <c r="D43" s="67"/>
      <c r="E43" s="73"/>
      <c r="F43" s="71"/>
      <c r="G43" s="73"/>
      <c r="H43" s="67"/>
    </row>
    <row r="44" spans="1:8" x14ac:dyDescent="0.35">
      <c r="A44" s="69"/>
      <c r="B44" s="3" t="s">
        <v>16</v>
      </c>
      <c r="C44" s="71"/>
      <c r="D44" s="67"/>
      <c r="E44" s="73"/>
      <c r="F44" s="71"/>
      <c r="G44" s="73"/>
      <c r="H44" s="67"/>
    </row>
    <row r="45" spans="1:8" ht="24" customHeight="1" x14ac:dyDescent="0.35">
      <c r="A45" s="69"/>
      <c r="B45" s="11" t="s">
        <v>61</v>
      </c>
      <c r="C45" s="71"/>
      <c r="D45" s="67"/>
      <c r="E45" s="73"/>
      <c r="F45" s="71"/>
      <c r="G45" s="73"/>
      <c r="H45" s="67"/>
    </row>
    <row r="46" spans="1:8" ht="24" customHeight="1" x14ac:dyDescent="0.35">
      <c r="A46" s="69"/>
      <c r="B46" s="12" t="s">
        <v>84</v>
      </c>
      <c r="C46" s="71"/>
      <c r="D46" s="67"/>
      <c r="E46" s="73"/>
      <c r="F46" s="71"/>
      <c r="G46" s="73"/>
      <c r="H46" s="67"/>
    </row>
    <row r="47" spans="1:8" ht="24" customHeight="1" x14ac:dyDescent="0.35">
      <c r="A47" s="70"/>
      <c r="B47" s="12" t="s">
        <v>85</v>
      </c>
      <c r="C47" s="72"/>
      <c r="D47" s="68"/>
      <c r="E47" s="74"/>
      <c r="F47" s="72"/>
      <c r="G47" s="74"/>
      <c r="H47" s="68"/>
    </row>
    <row r="48" spans="1:8" x14ac:dyDescent="0.35">
      <c r="A48" s="42">
        <v>7</v>
      </c>
      <c r="B48" s="7" t="s">
        <v>77</v>
      </c>
      <c r="C48" s="34" t="s">
        <v>1</v>
      </c>
      <c r="D48" s="95"/>
      <c r="E48" s="10" t="s">
        <v>2</v>
      </c>
      <c r="F48" s="31">
        <v>1000</v>
      </c>
      <c r="G48" s="8" t="s">
        <v>3</v>
      </c>
      <c r="H48" s="82">
        <f>(D48*F48)</f>
        <v>0</v>
      </c>
    </row>
    <row r="49" spans="1:8" x14ac:dyDescent="0.35">
      <c r="A49" s="69"/>
      <c r="B49" s="3" t="s">
        <v>17</v>
      </c>
      <c r="C49" s="71"/>
      <c r="D49" s="67"/>
      <c r="E49" s="73"/>
      <c r="F49" s="71"/>
      <c r="G49" s="73"/>
      <c r="H49" s="67"/>
    </row>
    <row r="50" spans="1:8" x14ac:dyDescent="0.35">
      <c r="A50" s="69"/>
      <c r="B50" s="3" t="s">
        <v>108</v>
      </c>
      <c r="C50" s="71"/>
      <c r="D50" s="67"/>
      <c r="E50" s="73"/>
      <c r="F50" s="71"/>
      <c r="G50" s="73"/>
      <c r="H50" s="67"/>
    </row>
    <row r="51" spans="1:8" x14ac:dyDescent="0.35">
      <c r="A51" s="69"/>
      <c r="B51" s="3" t="s">
        <v>16</v>
      </c>
      <c r="C51" s="71"/>
      <c r="D51" s="67"/>
      <c r="E51" s="73"/>
      <c r="F51" s="71"/>
      <c r="G51" s="73"/>
      <c r="H51" s="67"/>
    </row>
    <row r="52" spans="1:8" ht="24" customHeight="1" x14ac:dyDescent="0.35">
      <c r="A52" s="69"/>
      <c r="B52" s="11" t="s">
        <v>61</v>
      </c>
      <c r="C52" s="71"/>
      <c r="D52" s="67"/>
      <c r="E52" s="73"/>
      <c r="F52" s="71"/>
      <c r="G52" s="73"/>
      <c r="H52" s="67"/>
    </row>
    <row r="53" spans="1:8" ht="24" customHeight="1" x14ac:dyDescent="0.35">
      <c r="A53" s="69"/>
      <c r="B53" s="12" t="s">
        <v>84</v>
      </c>
      <c r="C53" s="71"/>
      <c r="D53" s="67"/>
      <c r="E53" s="73"/>
      <c r="F53" s="71"/>
      <c r="G53" s="73"/>
      <c r="H53" s="67"/>
    </row>
    <row r="54" spans="1:8" ht="24" customHeight="1" x14ac:dyDescent="0.35">
      <c r="A54" s="70"/>
      <c r="B54" s="12" t="s">
        <v>85</v>
      </c>
      <c r="C54" s="72"/>
      <c r="D54" s="68"/>
      <c r="E54" s="74"/>
      <c r="F54" s="72"/>
      <c r="G54" s="74"/>
      <c r="H54" s="68"/>
    </row>
    <row r="55" spans="1:8" x14ac:dyDescent="0.35">
      <c r="A55" s="42">
        <v>8</v>
      </c>
      <c r="B55" s="7" t="s">
        <v>75</v>
      </c>
      <c r="C55" s="34" t="s">
        <v>1</v>
      </c>
      <c r="D55" s="95"/>
      <c r="E55" s="10" t="s">
        <v>2</v>
      </c>
      <c r="F55" s="31">
        <v>2000</v>
      </c>
      <c r="G55" s="8" t="s">
        <v>3</v>
      </c>
      <c r="H55" s="82">
        <f>(D55*F55)</f>
        <v>0</v>
      </c>
    </row>
    <row r="56" spans="1:8" x14ac:dyDescent="0.35">
      <c r="A56" s="43"/>
      <c r="B56" s="12" t="s">
        <v>56</v>
      </c>
      <c r="C56" s="49"/>
      <c r="D56" s="20"/>
      <c r="F56" s="32"/>
      <c r="H56" s="20"/>
    </row>
    <row r="57" spans="1:8" x14ac:dyDescent="0.35">
      <c r="A57" s="43"/>
      <c r="B57" s="12" t="s">
        <v>57</v>
      </c>
      <c r="C57" s="49"/>
      <c r="D57" s="20"/>
      <c r="F57" s="32"/>
      <c r="H57" s="20"/>
    </row>
    <row r="58" spans="1:8" ht="48" x14ac:dyDescent="0.35">
      <c r="A58" s="43"/>
      <c r="B58" s="11" t="s">
        <v>19</v>
      </c>
      <c r="C58" s="32"/>
      <c r="D58" s="20"/>
      <c r="F58" s="32"/>
      <c r="H58" s="20"/>
    </row>
    <row r="59" spans="1:8" ht="24" customHeight="1" x14ac:dyDescent="0.35">
      <c r="A59" s="43"/>
      <c r="B59" s="11" t="s">
        <v>61</v>
      </c>
      <c r="C59" s="32"/>
      <c r="D59" s="20"/>
      <c r="F59" s="32"/>
      <c r="H59" s="20"/>
    </row>
    <row r="60" spans="1:8" ht="24" customHeight="1" x14ac:dyDescent="0.35">
      <c r="A60" s="43"/>
      <c r="B60" s="12" t="s">
        <v>84</v>
      </c>
      <c r="C60" s="32"/>
      <c r="D60" s="20"/>
      <c r="F60" s="32"/>
      <c r="H60" s="20"/>
    </row>
    <row r="61" spans="1:8" ht="24" customHeight="1" x14ac:dyDescent="0.35">
      <c r="A61" s="44"/>
      <c r="B61" s="15" t="s">
        <v>85</v>
      </c>
      <c r="C61" s="33"/>
      <c r="D61" s="21"/>
      <c r="E61" s="13"/>
      <c r="F61" s="33"/>
      <c r="G61" s="13"/>
      <c r="H61" s="21"/>
    </row>
    <row r="62" spans="1:8" x14ac:dyDescent="0.35">
      <c r="A62" s="75">
        <v>9</v>
      </c>
      <c r="B62" s="7" t="s">
        <v>60</v>
      </c>
      <c r="C62" s="34" t="s">
        <v>1</v>
      </c>
      <c r="D62" s="95"/>
      <c r="E62" s="10" t="s">
        <v>2</v>
      </c>
      <c r="F62" s="31">
        <v>500</v>
      </c>
      <c r="G62" s="8" t="s">
        <v>3</v>
      </c>
      <c r="H62" s="82">
        <f>(D62*F62)</f>
        <v>0</v>
      </c>
    </row>
    <row r="63" spans="1:8" x14ac:dyDescent="0.35">
      <c r="A63" s="69"/>
      <c r="B63" s="3" t="s">
        <v>20</v>
      </c>
      <c r="C63" s="29"/>
      <c r="D63" s="18"/>
      <c r="E63" s="4"/>
      <c r="F63" s="29"/>
      <c r="G63" s="4"/>
      <c r="H63" s="18"/>
    </row>
    <row r="64" spans="1:8" x14ac:dyDescent="0.35">
      <c r="A64" s="69"/>
      <c r="B64" s="3" t="s">
        <v>109</v>
      </c>
      <c r="C64" s="29"/>
      <c r="D64" s="18"/>
      <c r="E64" s="4"/>
      <c r="F64" s="29"/>
      <c r="G64" s="4"/>
      <c r="H64" s="18"/>
    </row>
    <row r="65" spans="1:8" ht="24" customHeight="1" x14ac:dyDescent="0.35">
      <c r="A65" s="69"/>
      <c r="B65" s="11" t="s">
        <v>61</v>
      </c>
      <c r="C65" s="29"/>
      <c r="D65" s="18"/>
      <c r="E65" s="4"/>
      <c r="F65" s="29"/>
      <c r="G65" s="4"/>
      <c r="H65" s="18"/>
    </row>
    <row r="66" spans="1:8" ht="24" customHeight="1" x14ac:dyDescent="0.35">
      <c r="A66" s="69"/>
      <c r="B66" s="12" t="s">
        <v>84</v>
      </c>
      <c r="C66" s="29"/>
      <c r="D66" s="18"/>
      <c r="E66" s="4"/>
      <c r="F66" s="29"/>
      <c r="G66" s="4"/>
      <c r="H66" s="18"/>
    </row>
    <row r="67" spans="1:8" ht="24" customHeight="1" x14ac:dyDescent="0.35">
      <c r="A67" s="70"/>
      <c r="B67" s="12" t="s">
        <v>85</v>
      </c>
      <c r="C67" s="30"/>
      <c r="D67" s="19"/>
      <c r="E67" s="6"/>
      <c r="F67" s="30"/>
      <c r="G67" s="6"/>
      <c r="H67" s="19"/>
    </row>
    <row r="68" spans="1:8" x14ac:dyDescent="0.35">
      <c r="A68" s="40">
        <v>10</v>
      </c>
      <c r="B68" s="57" t="s">
        <v>59</v>
      </c>
      <c r="C68" s="49" t="s">
        <v>58</v>
      </c>
      <c r="D68" s="96"/>
      <c r="E68" s="4" t="s">
        <v>2</v>
      </c>
      <c r="F68" s="29">
        <v>3000</v>
      </c>
      <c r="G68" s="4" t="s">
        <v>3</v>
      </c>
      <c r="H68" s="82">
        <f>(D68*F68)</f>
        <v>0</v>
      </c>
    </row>
    <row r="69" spans="1:8" x14ac:dyDescent="0.35">
      <c r="A69" s="69"/>
      <c r="B69" s="3" t="s">
        <v>21</v>
      </c>
      <c r="C69" s="71"/>
      <c r="D69" s="67"/>
      <c r="E69" s="73"/>
      <c r="F69" s="71"/>
      <c r="G69" s="73"/>
      <c r="H69" s="67"/>
    </row>
    <row r="70" spans="1:8" x14ac:dyDescent="0.35">
      <c r="A70" s="69"/>
      <c r="B70" s="3" t="s">
        <v>22</v>
      </c>
      <c r="C70" s="71"/>
      <c r="D70" s="67"/>
      <c r="E70" s="73"/>
      <c r="F70" s="71"/>
      <c r="G70" s="73"/>
      <c r="H70" s="67"/>
    </row>
    <row r="71" spans="1:8" ht="24" customHeight="1" x14ac:dyDescent="0.35">
      <c r="A71" s="69"/>
      <c r="B71" s="11" t="s">
        <v>61</v>
      </c>
      <c r="C71" s="71"/>
      <c r="D71" s="67"/>
      <c r="E71" s="73"/>
      <c r="F71" s="71"/>
      <c r="G71" s="73"/>
      <c r="H71" s="67"/>
    </row>
    <row r="72" spans="1:8" ht="24" customHeight="1" x14ac:dyDescent="0.35">
      <c r="A72" s="69"/>
      <c r="B72" s="12" t="s">
        <v>84</v>
      </c>
      <c r="C72" s="71"/>
      <c r="D72" s="67"/>
      <c r="E72" s="73"/>
      <c r="F72" s="71"/>
      <c r="G72" s="73"/>
      <c r="H72" s="67"/>
    </row>
    <row r="73" spans="1:8" ht="24" customHeight="1" x14ac:dyDescent="0.35">
      <c r="A73" s="69"/>
      <c r="B73" s="12" t="s">
        <v>85</v>
      </c>
      <c r="C73" s="71"/>
      <c r="D73" s="67"/>
      <c r="E73" s="73"/>
      <c r="F73" s="71"/>
      <c r="G73" s="73"/>
      <c r="H73" s="67"/>
    </row>
    <row r="74" spans="1:8" x14ac:dyDescent="0.35">
      <c r="A74" s="42">
        <v>11</v>
      </c>
      <c r="B74" s="39" t="s">
        <v>78</v>
      </c>
      <c r="C74" s="31" t="s">
        <v>27</v>
      </c>
      <c r="D74" s="95"/>
      <c r="E74" s="8" t="s">
        <v>2</v>
      </c>
      <c r="F74" s="31">
        <v>300</v>
      </c>
      <c r="G74" s="8" t="s">
        <v>3</v>
      </c>
      <c r="H74" s="80">
        <f>(D74*F74)</f>
        <v>0</v>
      </c>
    </row>
    <row r="75" spans="1:8" x14ac:dyDescent="0.35">
      <c r="A75" s="43"/>
      <c r="B75" s="3" t="s">
        <v>23</v>
      </c>
      <c r="C75" s="29"/>
      <c r="D75" s="18"/>
      <c r="E75" s="4"/>
      <c r="F75" s="29"/>
      <c r="G75" s="4"/>
      <c r="H75" s="20"/>
    </row>
    <row r="76" spans="1:8" x14ac:dyDescent="0.35">
      <c r="A76" s="43"/>
      <c r="B76" s="3" t="s">
        <v>24</v>
      </c>
      <c r="C76" s="29"/>
      <c r="D76" s="18"/>
      <c r="E76" s="4"/>
      <c r="F76" s="29"/>
      <c r="G76" s="4"/>
      <c r="H76" s="20"/>
    </row>
    <row r="77" spans="1:8" x14ac:dyDescent="0.35">
      <c r="A77" s="43"/>
      <c r="B77" s="11" t="s">
        <v>25</v>
      </c>
      <c r="C77" s="29"/>
      <c r="D77" s="18"/>
      <c r="E77" s="4"/>
      <c r="F77" s="29"/>
      <c r="G77" s="4"/>
      <c r="H77" s="20"/>
    </row>
    <row r="78" spans="1:8" ht="24" customHeight="1" x14ac:dyDescent="0.35">
      <c r="A78" s="43"/>
      <c r="B78" s="11" t="s">
        <v>61</v>
      </c>
      <c r="C78" s="29"/>
      <c r="D78" s="18"/>
      <c r="E78" s="4"/>
      <c r="F78" s="29"/>
      <c r="G78" s="4"/>
      <c r="H78" s="20"/>
    </row>
    <row r="79" spans="1:8" ht="24" customHeight="1" x14ac:dyDescent="0.35">
      <c r="A79" s="43"/>
      <c r="B79" s="12" t="s">
        <v>84</v>
      </c>
      <c r="C79" s="29"/>
      <c r="D79" s="18"/>
      <c r="E79" s="4"/>
      <c r="F79" s="29"/>
      <c r="G79" s="4"/>
      <c r="H79" s="20"/>
    </row>
    <row r="80" spans="1:8" ht="24" customHeight="1" x14ac:dyDescent="0.35">
      <c r="A80" s="43"/>
      <c r="B80" s="12" t="s">
        <v>85</v>
      </c>
      <c r="C80" s="29"/>
      <c r="D80" s="18"/>
      <c r="E80" s="4"/>
      <c r="F80" s="29"/>
      <c r="G80" s="4"/>
      <c r="H80" s="20"/>
    </row>
    <row r="81" spans="1:8" ht="24" customHeight="1" x14ac:dyDescent="0.35">
      <c r="A81" s="43"/>
      <c r="B81" s="83" t="s">
        <v>112</v>
      </c>
      <c r="C81" s="84"/>
      <c r="D81" s="85"/>
      <c r="E81" s="86"/>
      <c r="F81" s="84"/>
      <c r="G81" s="86"/>
      <c r="H81" s="87">
        <f>(H8+H15+H22+H29+H35+H41+H48+H55+H62+H68+H74)</f>
        <v>0</v>
      </c>
    </row>
    <row r="82" spans="1:8" ht="18" customHeight="1" x14ac:dyDescent="0.35">
      <c r="A82" s="50" t="s">
        <v>26</v>
      </c>
      <c r="B82" s="51"/>
      <c r="C82" s="52"/>
      <c r="D82" s="53"/>
      <c r="E82" s="54"/>
      <c r="F82" s="52"/>
      <c r="G82" s="54"/>
      <c r="H82" s="55"/>
    </row>
    <row r="83" spans="1:8" ht="18" customHeight="1" x14ac:dyDescent="0.35">
      <c r="A83" s="47" t="s">
        <v>11</v>
      </c>
      <c r="B83" s="48" t="s">
        <v>83</v>
      </c>
      <c r="C83" s="36" t="s">
        <v>12</v>
      </c>
      <c r="D83" s="37" t="s">
        <v>6</v>
      </c>
      <c r="E83" s="38" t="s">
        <v>2</v>
      </c>
      <c r="F83" s="37" t="s">
        <v>7</v>
      </c>
      <c r="G83" s="38" t="s">
        <v>3</v>
      </c>
      <c r="H83" s="37" t="s">
        <v>8</v>
      </c>
    </row>
    <row r="84" spans="1:8" x14ac:dyDescent="0.35">
      <c r="A84" s="45">
        <v>12</v>
      </c>
      <c r="B84" s="7" t="s">
        <v>62</v>
      </c>
      <c r="C84" s="31" t="s">
        <v>89</v>
      </c>
      <c r="D84" s="95"/>
      <c r="E84" s="8" t="s">
        <v>2</v>
      </c>
      <c r="F84" s="31">
        <v>15000</v>
      </c>
      <c r="G84" s="8" t="s">
        <v>3</v>
      </c>
      <c r="H84" s="80">
        <f>(D84*F84)</f>
        <v>0</v>
      </c>
    </row>
    <row r="85" spans="1:8" ht="37.5" customHeight="1" x14ac:dyDescent="0.35">
      <c r="A85" s="43"/>
      <c r="B85" s="3" t="s">
        <v>90</v>
      </c>
      <c r="C85" s="32"/>
      <c r="D85" s="20"/>
      <c r="F85" s="32"/>
      <c r="H85" s="20"/>
    </row>
    <row r="86" spans="1:8" x14ac:dyDescent="0.35">
      <c r="A86" s="43"/>
      <c r="B86" s="17" t="s">
        <v>49</v>
      </c>
      <c r="C86" s="32"/>
      <c r="D86" s="20"/>
      <c r="F86" s="32"/>
      <c r="H86" s="20"/>
    </row>
    <row r="87" spans="1:8" x14ac:dyDescent="0.35">
      <c r="A87" s="43"/>
      <c r="B87" s="17" t="s">
        <v>50</v>
      </c>
      <c r="C87" s="32"/>
      <c r="D87" s="20"/>
      <c r="F87" s="32"/>
      <c r="H87" s="20"/>
    </row>
    <row r="88" spans="1:8" ht="24" x14ac:dyDescent="0.35">
      <c r="A88" s="43"/>
      <c r="B88" s="17" t="s">
        <v>51</v>
      </c>
      <c r="C88" s="32"/>
      <c r="D88" s="20"/>
      <c r="F88" s="32"/>
      <c r="H88" s="20"/>
    </row>
    <row r="89" spans="1:8" ht="24" customHeight="1" x14ac:dyDescent="0.35">
      <c r="A89" s="43"/>
      <c r="B89" s="11" t="s">
        <v>61</v>
      </c>
      <c r="C89" s="32"/>
      <c r="D89" s="20"/>
      <c r="F89" s="32"/>
      <c r="H89" s="20"/>
    </row>
    <row r="90" spans="1:8" ht="24" customHeight="1" x14ac:dyDescent="0.35">
      <c r="A90" s="43"/>
      <c r="B90" s="12" t="s">
        <v>84</v>
      </c>
      <c r="C90" s="32"/>
      <c r="D90" s="20"/>
      <c r="F90" s="32"/>
      <c r="H90" s="20"/>
    </row>
    <row r="91" spans="1:8" ht="24" customHeight="1" x14ac:dyDescent="0.35">
      <c r="A91" s="44"/>
      <c r="B91" s="15" t="s">
        <v>85</v>
      </c>
      <c r="C91" s="33"/>
      <c r="D91" s="21"/>
      <c r="E91" s="13"/>
      <c r="F91" s="33"/>
      <c r="G91" s="13"/>
      <c r="H91" s="21"/>
    </row>
    <row r="92" spans="1:8" x14ac:dyDescent="0.35">
      <c r="A92" s="42">
        <v>13</v>
      </c>
      <c r="B92" s="7" t="s">
        <v>63</v>
      </c>
      <c r="C92" s="31" t="s">
        <v>89</v>
      </c>
      <c r="D92" s="95"/>
      <c r="E92" s="8" t="s">
        <v>2</v>
      </c>
      <c r="F92" s="31">
        <v>1000</v>
      </c>
      <c r="G92" s="8" t="s">
        <v>3</v>
      </c>
      <c r="H92" s="80">
        <f>(D92*F92)</f>
        <v>0</v>
      </c>
    </row>
    <row r="93" spans="1:8" x14ac:dyDescent="0.35">
      <c r="A93" s="40"/>
      <c r="B93" s="11" t="s">
        <v>100</v>
      </c>
      <c r="C93" s="29"/>
      <c r="D93" s="18"/>
      <c r="E93" s="29"/>
      <c r="F93" s="29"/>
      <c r="G93" s="29"/>
      <c r="H93" s="27"/>
    </row>
    <row r="94" spans="1:8" ht="18" customHeight="1" x14ac:dyDescent="0.35">
      <c r="A94" s="40"/>
      <c r="B94" s="3" t="s">
        <v>102</v>
      </c>
      <c r="C94" s="20"/>
      <c r="D94" s="20"/>
      <c r="E94" s="32"/>
      <c r="F94" s="32"/>
      <c r="G94" s="32"/>
      <c r="H94" s="20"/>
    </row>
    <row r="95" spans="1:8" ht="19.5" customHeight="1" x14ac:dyDescent="0.35">
      <c r="A95" s="40"/>
      <c r="B95" s="17" t="s">
        <v>101</v>
      </c>
      <c r="C95" s="29"/>
      <c r="D95" s="22"/>
      <c r="E95" s="4"/>
      <c r="F95" s="29"/>
      <c r="G95" s="4"/>
      <c r="H95" s="18"/>
    </row>
    <row r="96" spans="1:8" ht="24" customHeight="1" x14ac:dyDescent="0.35">
      <c r="A96" s="40"/>
      <c r="B96" s="11" t="s">
        <v>61</v>
      </c>
      <c r="C96" s="29"/>
      <c r="D96" s="18"/>
      <c r="E96" s="14"/>
      <c r="F96" s="35"/>
      <c r="G96" s="4"/>
      <c r="H96" s="28"/>
    </row>
    <row r="97" spans="1:8" ht="24" customHeight="1" x14ac:dyDescent="0.35">
      <c r="A97" s="40"/>
      <c r="B97" s="12" t="s">
        <v>84</v>
      </c>
      <c r="C97" s="29"/>
      <c r="D97" s="18"/>
      <c r="E97" s="14"/>
      <c r="F97" s="35"/>
      <c r="G97" s="4"/>
      <c r="H97" s="28"/>
    </row>
    <row r="98" spans="1:8" ht="24" customHeight="1" x14ac:dyDescent="0.35">
      <c r="A98" s="40"/>
      <c r="B98" s="12" t="s">
        <v>85</v>
      </c>
      <c r="C98" s="29"/>
      <c r="D98" s="18"/>
      <c r="E98" s="14"/>
      <c r="F98" s="35"/>
      <c r="G98" s="4"/>
      <c r="H98" s="28"/>
    </row>
    <row r="99" spans="1:8" x14ac:dyDescent="0.35">
      <c r="A99" s="42">
        <v>14</v>
      </c>
      <c r="B99" s="7" t="s">
        <v>64</v>
      </c>
      <c r="C99" s="31" t="s">
        <v>66</v>
      </c>
      <c r="D99" s="95"/>
      <c r="E99" s="8" t="s">
        <v>2</v>
      </c>
      <c r="F99" s="31">
        <v>1300</v>
      </c>
      <c r="G99" s="8" t="s">
        <v>3</v>
      </c>
      <c r="H99" s="80">
        <f>(D99*F99)</f>
        <v>0</v>
      </c>
    </row>
    <row r="100" spans="1:8" ht="24" x14ac:dyDescent="0.35">
      <c r="A100" s="69"/>
      <c r="B100" s="11" t="s">
        <v>86</v>
      </c>
      <c r="C100" s="71"/>
      <c r="D100" s="67"/>
      <c r="E100" s="73"/>
      <c r="F100" s="71"/>
      <c r="G100" s="73"/>
      <c r="H100" s="67"/>
    </row>
    <row r="101" spans="1:8" x14ac:dyDescent="0.35">
      <c r="A101" s="69"/>
      <c r="B101" s="11" t="s">
        <v>103</v>
      </c>
      <c r="C101" s="71"/>
      <c r="D101" s="67"/>
      <c r="E101" s="73"/>
      <c r="F101" s="71"/>
      <c r="G101" s="73"/>
      <c r="H101" s="67"/>
    </row>
    <row r="102" spans="1:8" x14ac:dyDescent="0.35">
      <c r="A102" s="69"/>
      <c r="B102" s="5" t="s">
        <v>65</v>
      </c>
      <c r="C102" s="71"/>
      <c r="D102" s="67"/>
      <c r="E102" s="73"/>
      <c r="F102" s="71"/>
      <c r="G102" s="73"/>
      <c r="H102" s="67"/>
    </row>
    <row r="103" spans="1:8" x14ac:dyDescent="0.35">
      <c r="A103" s="69"/>
      <c r="B103" s="5" t="s">
        <v>30</v>
      </c>
      <c r="C103" s="71"/>
      <c r="D103" s="67"/>
      <c r="E103" s="73"/>
      <c r="F103" s="71"/>
      <c r="G103" s="73"/>
      <c r="H103" s="67"/>
    </row>
    <row r="104" spans="1:8" ht="24" customHeight="1" x14ac:dyDescent="0.35">
      <c r="A104" s="69"/>
      <c r="B104" s="11" t="s">
        <v>61</v>
      </c>
      <c r="C104" s="71"/>
      <c r="D104" s="67"/>
      <c r="E104" s="73"/>
      <c r="F104" s="71"/>
      <c r="G104" s="73"/>
      <c r="H104" s="67"/>
    </row>
    <row r="105" spans="1:8" ht="24" customHeight="1" x14ac:dyDescent="0.35">
      <c r="A105" s="69"/>
      <c r="B105" s="12" t="s">
        <v>84</v>
      </c>
      <c r="C105" s="71"/>
      <c r="D105" s="67"/>
      <c r="E105" s="73"/>
      <c r="F105" s="71"/>
      <c r="G105" s="73"/>
      <c r="H105" s="67"/>
    </row>
    <row r="106" spans="1:8" ht="24" customHeight="1" x14ac:dyDescent="0.35">
      <c r="A106" s="70"/>
      <c r="B106" s="12" t="s">
        <v>85</v>
      </c>
      <c r="C106" s="72"/>
      <c r="D106" s="68"/>
      <c r="E106" s="74"/>
      <c r="F106" s="72"/>
      <c r="G106" s="74"/>
      <c r="H106" s="68"/>
    </row>
    <row r="107" spans="1:8" x14ac:dyDescent="0.35">
      <c r="A107" s="42">
        <v>15</v>
      </c>
      <c r="B107" s="7" t="s">
        <v>79</v>
      </c>
      <c r="C107" s="31" t="s">
        <v>66</v>
      </c>
      <c r="D107" s="95"/>
      <c r="E107" s="8" t="s">
        <v>2</v>
      </c>
      <c r="F107" s="31">
        <v>300</v>
      </c>
      <c r="G107" s="8" t="s">
        <v>3</v>
      </c>
      <c r="H107" s="80">
        <f>(D107*F107)</f>
        <v>0</v>
      </c>
    </row>
    <row r="108" spans="1:8" x14ac:dyDescent="0.35">
      <c r="A108" s="69"/>
      <c r="B108" s="3" t="s">
        <v>28</v>
      </c>
      <c r="C108" s="71"/>
      <c r="D108" s="67"/>
      <c r="E108" s="73"/>
      <c r="F108" s="71"/>
      <c r="G108" s="73"/>
      <c r="H108" s="67"/>
    </row>
    <row r="109" spans="1:8" x14ac:dyDescent="0.35">
      <c r="A109" s="69"/>
      <c r="B109" s="11" t="s">
        <v>103</v>
      </c>
      <c r="C109" s="71"/>
      <c r="D109" s="67"/>
      <c r="E109" s="73"/>
      <c r="F109" s="71"/>
      <c r="G109" s="73"/>
      <c r="H109" s="67"/>
    </row>
    <row r="110" spans="1:8" x14ac:dyDescent="0.35">
      <c r="A110" s="69"/>
      <c r="B110" s="3" t="s">
        <v>29</v>
      </c>
      <c r="C110" s="71"/>
      <c r="D110" s="67"/>
      <c r="E110" s="73"/>
      <c r="F110" s="71"/>
      <c r="G110" s="73"/>
      <c r="H110" s="67"/>
    </row>
    <row r="111" spans="1:8" x14ac:dyDescent="0.35">
      <c r="A111" s="69"/>
      <c r="B111" s="3" t="s">
        <v>30</v>
      </c>
      <c r="C111" s="71"/>
      <c r="D111" s="67"/>
      <c r="E111" s="73"/>
      <c r="F111" s="71"/>
      <c r="G111" s="73"/>
      <c r="H111" s="67"/>
    </row>
    <row r="112" spans="1:8" ht="24" customHeight="1" x14ac:dyDescent="0.35">
      <c r="A112" s="69"/>
      <c r="B112" s="11" t="s">
        <v>61</v>
      </c>
      <c r="C112" s="71"/>
      <c r="D112" s="67"/>
      <c r="E112" s="73"/>
      <c r="F112" s="71"/>
      <c r="G112" s="73"/>
      <c r="H112" s="67"/>
    </row>
    <row r="113" spans="1:8" ht="24" customHeight="1" x14ac:dyDescent="0.35">
      <c r="A113" s="69"/>
      <c r="B113" s="12" t="s">
        <v>84</v>
      </c>
      <c r="C113" s="71"/>
      <c r="D113" s="67"/>
      <c r="E113" s="73"/>
      <c r="F113" s="71"/>
      <c r="G113" s="73"/>
      <c r="H113" s="67"/>
    </row>
    <row r="114" spans="1:8" ht="24" customHeight="1" x14ac:dyDescent="0.35">
      <c r="A114" s="70"/>
      <c r="B114" s="15" t="s">
        <v>85</v>
      </c>
      <c r="C114" s="72"/>
      <c r="D114" s="68"/>
      <c r="E114" s="74"/>
      <c r="F114" s="72"/>
      <c r="G114" s="74"/>
      <c r="H114" s="68"/>
    </row>
    <row r="115" spans="1:8" x14ac:dyDescent="0.35">
      <c r="A115" s="42">
        <v>16</v>
      </c>
      <c r="B115" s="7" t="s">
        <v>80</v>
      </c>
      <c r="C115" s="31" t="s">
        <v>1</v>
      </c>
      <c r="D115" s="95"/>
      <c r="E115" s="8" t="s">
        <v>2</v>
      </c>
      <c r="F115" s="31">
        <v>450</v>
      </c>
      <c r="G115" s="8" t="s">
        <v>3</v>
      </c>
      <c r="H115" s="80">
        <f>(D115*F115)</f>
        <v>0</v>
      </c>
    </row>
    <row r="116" spans="1:8" ht="24" x14ac:dyDescent="0.35">
      <c r="A116" s="46"/>
      <c r="B116" s="11" t="s">
        <v>104</v>
      </c>
      <c r="C116" s="32"/>
      <c r="D116" s="20"/>
      <c r="F116" s="32"/>
      <c r="H116" s="20"/>
    </row>
    <row r="117" spans="1:8" x14ac:dyDescent="0.35">
      <c r="A117" s="46"/>
      <c r="B117" s="12" t="s">
        <v>93</v>
      </c>
      <c r="C117" s="32"/>
      <c r="D117" s="20"/>
      <c r="F117" s="32"/>
      <c r="H117" s="20"/>
    </row>
    <row r="118" spans="1:8" ht="113.25" customHeight="1" x14ac:dyDescent="0.35">
      <c r="A118" s="43"/>
      <c r="B118" s="11" t="s">
        <v>105</v>
      </c>
      <c r="C118" s="32"/>
      <c r="D118" s="20"/>
      <c r="F118" s="32"/>
      <c r="H118" s="20"/>
    </row>
    <row r="119" spans="1:8" ht="24" customHeight="1" x14ac:dyDescent="0.35">
      <c r="A119" s="43"/>
      <c r="B119" s="11" t="s">
        <v>61</v>
      </c>
      <c r="C119" s="32"/>
      <c r="D119" s="20"/>
      <c r="F119" s="32"/>
      <c r="H119" s="20"/>
    </row>
    <row r="120" spans="1:8" ht="24" customHeight="1" x14ac:dyDescent="0.35">
      <c r="A120" s="43"/>
      <c r="B120" s="12" t="s">
        <v>84</v>
      </c>
      <c r="C120" s="32"/>
      <c r="D120" s="20"/>
      <c r="F120" s="32"/>
      <c r="H120" s="20"/>
    </row>
    <row r="121" spans="1:8" ht="24" customHeight="1" x14ac:dyDescent="0.35">
      <c r="A121" s="44"/>
      <c r="B121" s="12" t="s">
        <v>85</v>
      </c>
      <c r="C121" s="33"/>
      <c r="D121" s="21"/>
      <c r="E121" s="13"/>
      <c r="F121" s="33"/>
      <c r="G121" s="13"/>
      <c r="H121" s="21"/>
    </row>
    <row r="122" spans="1:8" ht="20.25" customHeight="1" x14ac:dyDescent="0.35">
      <c r="A122" s="43">
        <v>17</v>
      </c>
      <c r="B122" s="58" t="s">
        <v>92</v>
      </c>
      <c r="C122" s="59" t="s">
        <v>98</v>
      </c>
      <c r="D122" s="95"/>
      <c r="E122" s="60" t="s">
        <v>2</v>
      </c>
      <c r="F122" s="61">
        <v>1900</v>
      </c>
      <c r="G122" s="60" t="s">
        <v>3</v>
      </c>
      <c r="H122" s="80">
        <f>(D122*F122)</f>
        <v>0</v>
      </c>
    </row>
    <row r="123" spans="1:8" ht="18.75" customHeight="1" x14ac:dyDescent="0.35">
      <c r="A123" s="43"/>
      <c r="B123" s="62" t="s">
        <v>96</v>
      </c>
      <c r="C123" s="59"/>
      <c r="D123" s="63"/>
      <c r="E123" s="64"/>
      <c r="F123" s="59"/>
      <c r="G123" s="64"/>
      <c r="H123" s="63"/>
    </row>
    <row r="124" spans="1:8" ht="18.75" customHeight="1" x14ac:dyDescent="0.35">
      <c r="A124" s="43"/>
      <c r="B124" s="62" t="s">
        <v>97</v>
      </c>
      <c r="C124" s="59"/>
      <c r="D124" s="63"/>
      <c r="E124" s="64"/>
      <c r="F124" s="59"/>
      <c r="G124" s="64"/>
      <c r="H124" s="63"/>
    </row>
    <row r="125" spans="1:8" ht="110.25" customHeight="1" x14ac:dyDescent="0.35">
      <c r="A125" s="43"/>
      <c r="B125" s="65" t="s">
        <v>105</v>
      </c>
      <c r="C125" s="59"/>
      <c r="D125" s="63"/>
      <c r="E125" s="64"/>
      <c r="F125" s="59"/>
      <c r="G125" s="64"/>
      <c r="H125" s="63"/>
    </row>
    <row r="126" spans="1:8" ht="24" customHeight="1" x14ac:dyDescent="0.35">
      <c r="A126" s="43"/>
      <c r="B126" s="65" t="s">
        <v>61</v>
      </c>
      <c r="C126" s="59"/>
      <c r="D126" s="63"/>
      <c r="E126" s="64"/>
      <c r="F126" s="59"/>
      <c r="G126" s="64"/>
      <c r="H126" s="63"/>
    </row>
    <row r="127" spans="1:8" ht="24" customHeight="1" x14ac:dyDescent="0.35">
      <c r="A127" s="43"/>
      <c r="B127" s="62" t="s">
        <v>84</v>
      </c>
      <c r="C127" s="59"/>
      <c r="D127" s="63"/>
      <c r="E127" s="64"/>
      <c r="F127" s="59"/>
      <c r="G127" s="64"/>
      <c r="H127" s="63"/>
    </row>
    <row r="128" spans="1:8" ht="24" customHeight="1" x14ac:dyDescent="0.35">
      <c r="A128" s="43"/>
      <c r="B128" s="62" t="s">
        <v>85</v>
      </c>
      <c r="C128" s="59"/>
      <c r="D128" s="63"/>
      <c r="E128" s="64"/>
      <c r="F128" s="59"/>
      <c r="G128" s="64"/>
      <c r="H128" s="63"/>
    </row>
    <row r="129" spans="1:8" x14ac:dyDescent="0.35">
      <c r="A129" s="45">
        <v>18</v>
      </c>
      <c r="B129" s="7" t="s">
        <v>68</v>
      </c>
      <c r="C129" s="31" t="s">
        <v>1</v>
      </c>
      <c r="D129" s="95"/>
      <c r="E129" s="8" t="s">
        <v>2</v>
      </c>
      <c r="F129" s="31">
        <v>500</v>
      </c>
      <c r="G129" s="8" t="s">
        <v>3</v>
      </c>
      <c r="H129" s="80">
        <f>(D129*F129)</f>
        <v>0</v>
      </c>
    </row>
    <row r="130" spans="1:8" x14ac:dyDescent="0.35">
      <c r="A130" s="43"/>
      <c r="B130" s="3" t="s">
        <v>31</v>
      </c>
      <c r="C130" s="29"/>
      <c r="D130" s="18"/>
      <c r="E130" s="4"/>
      <c r="F130" s="29"/>
      <c r="G130" s="4"/>
      <c r="H130" s="20"/>
    </row>
    <row r="131" spans="1:8" x14ac:dyDescent="0.35">
      <c r="A131" s="43"/>
      <c r="B131" s="3" t="s">
        <v>32</v>
      </c>
      <c r="C131" s="29"/>
      <c r="D131" s="18"/>
      <c r="E131" s="4"/>
      <c r="F131" s="29"/>
      <c r="G131" s="4"/>
      <c r="H131" s="20"/>
    </row>
    <row r="132" spans="1:8" ht="24" x14ac:dyDescent="0.35">
      <c r="A132" s="43"/>
      <c r="B132" s="11" t="s">
        <v>33</v>
      </c>
      <c r="C132" s="29"/>
      <c r="D132" s="18"/>
      <c r="E132" s="4"/>
      <c r="F132" s="29"/>
      <c r="G132" s="4"/>
      <c r="H132" s="20"/>
    </row>
    <row r="133" spans="1:8" ht="24" customHeight="1" x14ac:dyDescent="0.35">
      <c r="A133" s="43"/>
      <c r="B133" s="11" t="s">
        <v>61</v>
      </c>
      <c r="C133" s="29"/>
      <c r="D133" s="18"/>
      <c r="E133" s="4"/>
      <c r="F133" s="29"/>
      <c r="G133" s="4"/>
      <c r="H133" s="20"/>
    </row>
    <row r="134" spans="1:8" ht="24" customHeight="1" x14ac:dyDescent="0.35">
      <c r="A134" s="43"/>
      <c r="B134" s="12" t="s">
        <v>84</v>
      </c>
      <c r="C134" s="29"/>
      <c r="D134" s="18"/>
      <c r="E134" s="4"/>
      <c r="F134" s="29"/>
      <c r="G134" s="4"/>
      <c r="H134" s="20"/>
    </row>
    <row r="135" spans="1:8" ht="24" customHeight="1" x14ac:dyDescent="0.35">
      <c r="A135" s="43"/>
      <c r="B135" s="12" t="s">
        <v>85</v>
      </c>
      <c r="C135" s="29"/>
      <c r="D135" s="18"/>
      <c r="E135" s="4"/>
      <c r="F135" s="29"/>
      <c r="G135" s="4"/>
      <c r="H135" s="20"/>
    </row>
    <row r="136" spans="1:8" ht="28.5" customHeight="1" x14ac:dyDescent="0.35">
      <c r="A136" s="44"/>
      <c r="B136" s="16" t="s">
        <v>74</v>
      </c>
      <c r="C136" s="30"/>
      <c r="D136" s="19"/>
      <c r="E136" s="6"/>
      <c r="F136" s="30"/>
      <c r="G136" s="6"/>
      <c r="H136" s="21"/>
    </row>
    <row r="137" spans="1:8" x14ac:dyDescent="0.35">
      <c r="A137" s="45">
        <v>19</v>
      </c>
      <c r="B137" s="7" t="s">
        <v>67</v>
      </c>
      <c r="C137" s="31" t="s">
        <v>66</v>
      </c>
      <c r="D137" s="95"/>
      <c r="E137" s="8" t="s">
        <v>2</v>
      </c>
      <c r="F137" s="31">
        <v>1200</v>
      </c>
      <c r="G137" s="8" t="s">
        <v>3</v>
      </c>
      <c r="H137" s="80">
        <f>(D137*F137)</f>
        <v>0</v>
      </c>
    </row>
    <row r="138" spans="1:8" x14ac:dyDescent="0.35">
      <c r="A138" s="69"/>
      <c r="B138" s="3" t="s">
        <v>34</v>
      </c>
      <c r="C138" s="71"/>
      <c r="D138" s="67"/>
      <c r="E138" s="73"/>
      <c r="F138" s="71"/>
      <c r="G138" s="73"/>
      <c r="H138" s="67"/>
    </row>
    <row r="139" spans="1:8" x14ac:dyDescent="0.35">
      <c r="A139" s="69"/>
      <c r="B139" s="3" t="s">
        <v>35</v>
      </c>
      <c r="C139" s="71"/>
      <c r="D139" s="67"/>
      <c r="E139" s="73"/>
      <c r="F139" s="71"/>
      <c r="G139" s="73"/>
      <c r="H139" s="67"/>
    </row>
    <row r="140" spans="1:8" ht="36" x14ac:dyDescent="0.35">
      <c r="A140" s="69"/>
      <c r="B140" s="11" t="s">
        <v>36</v>
      </c>
      <c r="C140" s="71"/>
      <c r="D140" s="67"/>
      <c r="E140" s="73"/>
      <c r="F140" s="71"/>
      <c r="G140" s="73"/>
      <c r="H140" s="67"/>
    </row>
    <row r="141" spans="1:8" ht="24" customHeight="1" x14ac:dyDescent="0.35">
      <c r="A141" s="69"/>
      <c r="B141" s="11" t="s">
        <v>61</v>
      </c>
      <c r="C141" s="71"/>
      <c r="D141" s="67"/>
      <c r="E141" s="73"/>
      <c r="F141" s="71"/>
      <c r="G141" s="73"/>
      <c r="H141" s="67"/>
    </row>
    <row r="142" spans="1:8" ht="24" customHeight="1" x14ac:dyDescent="0.35">
      <c r="A142" s="69"/>
      <c r="B142" s="12" t="s">
        <v>84</v>
      </c>
      <c r="C142" s="71"/>
      <c r="D142" s="67"/>
      <c r="E142" s="73"/>
      <c r="F142" s="71"/>
      <c r="G142" s="73"/>
      <c r="H142" s="67"/>
    </row>
    <row r="143" spans="1:8" ht="24" customHeight="1" x14ac:dyDescent="0.35">
      <c r="A143" s="70"/>
      <c r="B143" s="15" t="s">
        <v>85</v>
      </c>
      <c r="C143" s="72"/>
      <c r="D143" s="68"/>
      <c r="E143" s="74"/>
      <c r="F143" s="72"/>
      <c r="G143" s="74"/>
      <c r="H143" s="68"/>
    </row>
    <row r="144" spans="1:8" x14ac:dyDescent="0.35">
      <c r="A144" s="42">
        <v>20</v>
      </c>
      <c r="B144" s="7" t="s">
        <v>69</v>
      </c>
      <c r="C144" s="31" t="s">
        <v>66</v>
      </c>
      <c r="D144" s="95"/>
      <c r="E144" s="8" t="s">
        <v>2</v>
      </c>
      <c r="F144" s="31">
        <v>15000</v>
      </c>
      <c r="G144" s="8" t="s">
        <v>3</v>
      </c>
      <c r="H144" s="80">
        <f>(D144*F144)</f>
        <v>0</v>
      </c>
    </row>
    <row r="145" spans="1:8" x14ac:dyDescent="0.35">
      <c r="A145" s="46"/>
      <c r="B145" s="12" t="s">
        <v>45</v>
      </c>
      <c r="C145" s="32"/>
      <c r="D145" s="20"/>
      <c r="F145" s="32"/>
      <c r="H145" s="20"/>
    </row>
    <row r="146" spans="1:8" x14ac:dyDescent="0.35">
      <c r="A146" s="46"/>
      <c r="B146" s="12" t="s">
        <v>46</v>
      </c>
      <c r="C146" s="32"/>
      <c r="D146" s="20"/>
      <c r="F146" s="32"/>
      <c r="H146" s="20"/>
    </row>
    <row r="147" spans="1:8" ht="54.75" customHeight="1" x14ac:dyDescent="0.35">
      <c r="A147" s="43"/>
      <c r="B147" s="3" t="s">
        <v>47</v>
      </c>
      <c r="C147" s="32"/>
      <c r="D147" s="20"/>
      <c r="F147" s="32"/>
      <c r="H147" s="20"/>
    </row>
    <row r="148" spans="1:8" ht="24" customHeight="1" x14ac:dyDescent="0.35">
      <c r="A148" s="43"/>
      <c r="B148" s="11" t="s">
        <v>61</v>
      </c>
      <c r="C148" s="32"/>
      <c r="D148" s="20"/>
      <c r="F148" s="32"/>
      <c r="H148" s="20"/>
    </row>
    <row r="149" spans="1:8" ht="24" customHeight="1" x14ac:dyDescent="0.35">
      <c r="A149" s="43"/>
      <c r="B149" s="12" t="s">
        <v>84</v>
      </c>
      <c r="C149" s="32"/>
      <c r="D149" s="20"/>
      <c r="F149" s="32"/>
      <c r="H149" s="20"/>
    </row>
    <row r="150" spans="1:8" ht="24" customHeight="1" x14ac:dyDescent="0.35">
      <c r="A150" s="44"/>
      <c r="B150" s="15" t="s">
        <v>85</v>
      </c>
      <c r="C150" s="33"/>
      <c r="D150" s="21"/>
      <c r="E150" s="13"/>
      <c r="F150" s="33"/>
      <c r="G150" s="13"/>
      <c r="H150" s="21"/>
    </row>
    <row r="151" spans="1:8" x14ac:dyDescent="0.35">
      <c r="A151" s="42">
        <v>21</v>
      </c>
      <c r="B151" s="7" t="s">
        <v>70</v>
      </c>
      <c r="C151" s="31" t="s">
        <v>66</v>
      </c>
      <c r="D151" s="95"/>
      <c r="E151" s="8" t="s">
        <v>2</v>
      </c>
      <c r="F151" s="31">
        <v>2000</v>
      </c>
      <c r="G151" s="8" t="s">
        <v>3</v>
      </c>
      <c r="H151" s="80">
        <f>(D151*F151)</f>
        <v>0</v>
      </c>
    </row>
    <row r="152" spans="1:8" x14ac:dyDescent="0.35">
      <c r="A152" s="69"/>
      <c r="B152" s="3" t="s">
        <v>37</v>
      </c>
      <c r="C152" s="71"/>
      <c r="D152" s="67"/>
      <c r="E152" s="73"/>
      <c r="F152" s="71"/>
      <c r="G152" s="73"/>
      <c r="H152" s="67"/>
    </row>
    <row r="153" spans="1:8" x14ac:dyDescent="0.35">
      <c r="A153" s="69"/>
      <c r="B153" s="3" t="s">
        <v>38</v>
      </c>
      <c r="C153" s="71"/>
      <c r="D153" s="67"/>
      <c r="E153" s="73"/>
      <c r="F153" s="71"/>
      <c r="G153" s="73"/>
      <c r="H153" s="67"/>
    </row>
    <row r="154" spans="1:8" ht="50.25" customHeight="1" x14ac:dyDescent="0.35">
      <c r="A154" s="69"/>
      <c r="B154" s="11" t="s">
        <v>39</v>
      </c>
      <c r="C154" s="71"/>
      <c r="D154" s="67"/>
      <c r="E154" s="73"/>
      <c r="F154" s="71"/>
      <c r="G154" s="73"/>
      <c r="H154" s="67"/>
    </row>
    <row r="155" spans="1:8" ht="24" customHeight="1" x14ac:dyDescent="0.35">
      <c r="A155" s="69"/>
      <c r="B155" s="11" t="s">
        <v>61</v>
      </c>
      <c r="C155" s="71"/>
      <c r="D155" s="67"/>
      <c r="E155" s="73"/>
      <c r="F155" s="71"/>
      <c r="G155" s="73"/>
      <c r="H155" s="67"/>
    </row>
    <row r="156" spans="1:8" ht="24" customHeight="1" x14ac:dyDescent="0.35">
      <c r="A156" s="69"/>
      <c r="B156" s="12" t="s">
        <v>84</v>
      </c>
      <c r="C156" s="71"/>
      <c r="D156" s="67"/>
      <c r="E156" s="73"/>
      <c r="F156" s="71"/>
      <c r="G156" s="73"/>
      <c r="H156" s="67"/>
    </row>
    <row r="157" spans="1:8" ht="24" customHeight="1" x14ac:dyDescent="0.35">
      <c r="A157" s="70"/>
      <c r="B157" s="15" t="s">
        <v>85</v>
      </c>
      <c r="C157" s="72"/>
      <c r="D157" s="68"/>
      <c r="E157" s="74"/>
      <c r="F157" s="72"/>
      <c r="G157" s="74"/>
      <c r="H157" s="68"/>
    </row>
    <row r="158" spans="1:8" x14ac:dyDescent="0.35">
      <c r="A158" s="42">
        <v>22</v>
      </c>
      <c r="B158" s="7" t="s">
        <v>71</v>
      </c>
      <c r="C158" s="31" t="s">
        <v>66</v>
      </c>
      <c r="D158" s="95"/>
      <c r="E158" s="8" t="s">
        <v>2</v>
      </c>
      <c r="F158" s="31">
        <v>450</v>
      </c>
      <c r="G158" s="8" t="s">
        <v>3</v>
      </c>
      <c r="H158" s="80">
        <f>(D158*F158)</f>
        <v>0</v>
      </c>
    </row>
    <row r="159" spans="1:8" x14ac:dyDescent="0.35">
      <c r="A159" s="40"/>
      <c r="B159" s="3" t="s">
        <v>40</v>
      </c>
      <c r="C159" s="29"/>
      <c r="D159" s="18"/>
      <c r="E159" s="4"/>
      <c r="F159" s="29"/>
      <c r="G159" s="4"/>
      <c r="H159" s="18"/>
    </row>
    <row r="160" spans="1:8" ht="24" x14ac:dyDescent="0.35">
      <c r="A160" s="40"/>
      <c r="B160" s="11" t="s">
        <v>106</v>
      </c>
      <c r="C160" s="29"/>
      <c r="D160" s="18"/>
      <c r="E160" s="4"/>
      <c r="F160" s="29"/>
      <c r="G160" s="4"/>
      <c r="H160" s="18"/>
    </row>
    <row r="161" spans="1:8" ht="36" x14ac:dyDescent="0.35">
      <c r="A161" s="40"/>
      <c r="B161" s="11" t="s">
        <v>107</v>
      </c>
      <c r="C161" s="29"/>
      <c r="D161" s="18"/>
      <c r="E161" s="4"/>
      <c r="F161" s="29"/>
      <c r="G161" s="4"/>
      <c r="H161" s="18"/>
    </row>
    <row r="162" spans="1:8" ht="24" customHeight="1" x14ac:dyDescent="0.35">
      <c r="A162" s="40"/>
      <c r="B162" s="11" t="s">
        <v>61</v>
      </c>
      <c r="C162" s="29"/>
      <c r="D162" s="18"/>
      <c r="E162" s="4"/>
      <c r="F162" s="29"/>
      <c r="G162" s="4"/>
      <c r="H162" s="18"/>
    </row>
    <row r="163" spans="1:8" ht="24" customHeight="1" x14ac:dyDescent="0.35">
      <c r="A163" s="40"/>
      <c r="B163" s="12" t="s">
        <v>84</v>
      </c>
      <c r="C163" s="29"/>
      <c r="D163" s="18"/>
      <c r="E163" s="4"/>
      <c r="F163" s="29"/>
      <c r="G163" s="4"/>
      <c r="H163" s="18"/>
    </row>
    <row r="164" spans="1:8" ht="24" customHeight="1" x14ac:dyDescent="0.35">
      <c r="A164" s="41"/>
      <c r="B164" s="12" t="s">
        <v>85</v>
      </c>
      <c r="C164" s="30"/>
      <c r="D164" s="19"/>
      <c r="E164" s="6"/>
      <c r="F164" s="30"/>
      <c r="G164" s="6"/>
      <c r="H164" s="19"/>
    </row>
    <row r="165" spans="1:8" x14ac:dyDescent="0.35">
      <c r="A165" s="42">
        <v>23</v>
      </c>
      <c r="B165" s="7" t="s">
        <v>72</v>
      </c>
      <c r="C165" s="31" t="s">
        <v>66</v>
      </c>
      <c r="D165" s="95"/>
      <c r="E165" s="8" t="s">
        <v>2</v>
      </c>
      <c r="F165" s="31">
        <v>3000</v>
      </c>
      <c r="G165" s="8" t="s">
        <v>3</v>
      </c>
      <c r="H165" s="80">
        <f>(D165*F165)</f>
        <v>0</v>
      </c>
    </row>
    <row r="166" spans="1:8" x14ac:dyDescent="0.35">
      <c r="A166" s="69"/>
      <c r="B166" s="3" t="s">
        <v>41</v>
      </c>
      <c r="C166" s="29"/>
      <c r="D166" s="18"/>
      <c r="E166" s="4"/>
      <c r="F166" s="29"/>
      <c r="G166" s="4"/>
      <c r="H166" s="18"/>
    </row>
    <row r="167" spans="1:8" x14ac:dyDescent="0.35">
      <c r="A167" s="69"/>
      <c r="B167" s="3" t="s">
        <v>42</v>
      </c>
      <c r="C167" s="29"/>
      <c r="D167" s="18"/>
      <c r="E167" s="4"/>
      <c r="F167" s="29"/>
      <c r="G167" s="4"/>
      <c r="H167" s="18"/>
    </row>
    <row r="168" spans="1:8" ht="36" x14ac:dyDescent="0.35">
      <c r="A168" s="69"/>
      <c r="B168" s="11" t="s">
        <v>43</v>
      </c>
      <c r="C168" s="29"/>
      <c r="D168" s="18"/>
      <c r="E168" s="4"/>
      <c r="F168" s="29"/>
      <c r="G168" s="4"/>
      <c r="H168" s="18"/>
    </row>
    <row r="169" spans="1:8" ht="24" customHeight="1" x14ac:dyDescent="0.35">
      <c r="A169" s="69"/>
      <c r="B169" s="11" t="s">
        <v>61</v>
      </c>
      <c r="C169" s="29"/>
      <c r="D169" s="18"/>
      <c r="E169" s="4"/>
      <c r="F169" s="29"/>
      <c r="G169" s="4"/>
      <c r="H169" s="18"/>
    </row>
    <row r="170" spans="1:8" ht="24" customHeight="1" x14ac:dyDescent="0.35">
      <c r="A170" s="69"/>
      <c r="B170" s="12" t="s">
        <v>84</v>
      </c>
      <c r="C170" s="29"/>
      <c r="D170" s="18"/>
      <c r="E170" s="4"/>
      <c r="F170" s="29"/>
      <c r="G170" s="4"/>
      <c r="H170" s="18"/>
    </row>
    <row r="171" spans="1:8" ht="24" customHeight="1" x14ac:dyDescent="0.35">
      <c r="A171" s="70"/>
      <c r="B171" s="15" t="s">
        <v>85</v>
      </c>
      <c r="C171" s="30"/>
      <c r="D171" s="19"/>
      <c r="E171" s="6"/>
      <c r="F171" s="30"/>
      <c r="G171" s="6"/>
      <c r="H171" s="19"/>
    </row>
    <row r="172" spans="1:8" x14ac:dyDescent="0.35">
      <c r="A172" s="42">
        <v>24</v>
      </c>
      <c r="B172" s="7" t="s">
        <v>73</v>
      </c>
      <c r="C172" s="31" t="s">
        <v>66</v>
      </c>
      <c r="D172" s="95"/>
      <c r="E172" s="8" t="s">
        <v>2</v>
      </c>
      <c r="F172" s="31">
        <v>4000</v>
      </c>
      <c r="G172" s="8" t="s">
        <v>3</v>
      </c>
      <c r="H172" s="80">
        <f>(D172*F172)</f>
        <v>0</v>
      </c>
    </row>
    <row r="173" spans="1:8" ht="24" x14ac:dyDescent="0.35">
      <c r="A173" s="46"/>
      <c r="B173" s="3" t="s">
        <v>48</v>
      </c>
      <c r="C173" s="32"/>
      <c r="D173" s="20"/>
      <c r="F173" s="32"/>
      <c r="H173" s="20"/>
    </row>
    <row r="174" spans="1:8" x14ac:dyDescent="0.35">
      <c r="A174" s="46"/>
      <c r="B174" s="3" t="s">
        <v>91</v>
      </c>
      <c r="C174" s="32"/>
      <c r="D174" s="20"/>
      <c r="F174" s="32"/>
      <c r="H174" s="20"/>
    </row>
    <row r="175" spans="1:8" ht="24" x14ac:dyDescent="0.35">
      <c r="A175" s="43"/>
      <c r="B175" s="11" t="s">
        <v>44</v>
      </c>
      <c r="C175" s="32"/>
      <c r="D175" s="20"/>
      <c r="F175" s="32"/>
      <c r="H175" s="20"/>
    </row>
    <row r="176" spans="1:8" ht="24" customHeight="1" x14ac:dyDescent="0.35">
      <c r="A176" s="43"/>
      <c r="B176" s="11" t="s">
        <v>61</v>
      </c>
      <c r="C176" s="32"/>
      <c r="D176" s="20"/>
      <c r="F176" s="32"/>
      <c r="H176" s="20"/>
    </row>
    <row r="177" spans="1:8" ht="24" customHeight="1" x14ac:dyDescent="0.35">
      <c r="A177" s="43"/>
      <c r="B177" s="12" t="s">
        <v>84</v>
      </c>
      <c r="C177" s="32"/>
      <c r="D177" s="20"/>
      <c r="F177" s="32"/>
      <c r="H177" s="20"/>
    </row>
    <row r="178" spans="1:8" ht="24" customHeight="1" x14ac:dyDescent="0.35">
      <c r="A178" s="44"/>
      <c r="B178" s="15" t="s">
        <v>85</v>
      </c>
      <c r="C178" s="33"/>
      <c r="D178" s="21"/>
      <c r="E178" s="13"/>
      <c r="F178" s="33"/>
      <c r="G178" s="13"/>
      <c r="H178" s="21"/>
    </row>
    <row r="179" spans="1:8" ht="24" customHeight="1" x14ac:dyDescent="0.35">
      <c r="A179" s="78"/>
      <c r="B179" s="88" t="s">
        <v>113</v>
      </c>
      <c r="C179" s="89"/>
      <c r="D179" s="90"/>
      <c r="E179" s="89"/>
      <c r="F179" s="89"/>
      <c r="G179" s="89"/>
      <c r="H179" s="91">
        <f>(H84+H92+H99+H107+H115+H122+H129+H137+H144+H151+H158+H165+H172)</f>
        <v>0</v>
      </c>
    </row>
    <row r="180" spans="1:8" x14ac:dyDescent="0.35">
      <c r="B180" s="1" t="s">
        <v>114</v>
      </c>
      <c r="H180" s="81">
        <f>(H81+H179)</f>
        <v>0</v>
      </c>
    </row>
  </sheetData>
  <sheetProtection algorithmName="SHA-512" hashValue="o7GZEXUUNN+rhnGhbFOOCY5vWB7DEDm8AzexITY4TNtoyPlRFwvZJ9VbpAPUVwfZDCiVw0N2SajSyM87V2okeg==" saltValue="ilEq3MHppHQicdES26Whqw==" spinCount="100000" sheet="1" objects="1" scenarios="1"/>
  <mergeCells count="76">
    <mergeCell ref="A1:H1"/>
    <mergeCell ref="A2:H2"/>
    <mergeCell ref="A3:H3"/>
    <mergeCell ref="A4:H4"/>
    <mergeCell ref="A166:A171"/>
    <mergeCell ref="H152:H157"/>
    <mergeCell ref="A152:A157"/>
    <mergeCell ref="C152:C157"/>
    <mergeCell ref="D152:D157"/>
    <mergeCell ref="E152:E157"/>
    <mergeCell ref="F152:F157"/>
    <mergeCell ref="G152:G157"/>
    <mergeCell ref="A138:A143"/>
    <mergeCell ref="C138:C143"/>
    <mergeCell ref="D138:D143"/>
    <mergeCell ref="E138:E143"/>
    <mergeCell ref="F138:F143"/>
    <mergeCell ref="G138:G143"/>
    <mergeCell ref="H100:H106"/>
    <mergeCell ref="A108:A114"/>
    <mergeCell ref="C108:C114"/>
    <mergeCell ref="D108:D114"/>
    <mergeCell ref="E108:E114"/>
    <mergeCell ref="F108:F114"/>
    <mergeCell ref="G108:G114"/>
    <mergeCell ref="H108:H114"/>
    <mergeCell ref="A100:A106"/>
    <mergeCell ref="C100:C106"/>
    <mergeCell ref="D100:D106"/>
    <mergeCell ref="E100:E106"/>
    <mergeCell ref="F100:F106"/>
    <mergeCell ref="G100:G106"/>
    <mergeCell ref="H138:H143"/>
    <mergeCell ref="H69:H73"/>
    <mergeCell ref="A69:A73"/>
    <mergeCell ref="C69:C73"/>
    <mergeCell ref="D69:D73"/>
    <mergeCell ref="E69:E73"/>
    <mergeCell ref="F69:F73"/>
    <mergeCell ref="G69:G73"/>
    <mergeCell ref="H49:H54"/>
    <mergeCell ref="A62:A67"/>
    <mergeCell ref="A49:A54"/>
    <mergeCell ref="C49:C54"/>
    <mergeCell ref="D49:D54"/>
    <mergeCell ref="E49:E54"/>
    <mergeCell ref="F49:F54"/>
    <mergeCell ref="G49:G54"/>
    <mergeCell ref="H36:H40"/>
    <mergeCell ref="A42:A47"/>
    <mergeCell ref="C42:C47"/>
    <mergeCell ref="D42:D47"/>
    <mergeCell ref="E42:E47"/>
    <mergeCell ref="F42:F47"/>
    <mergeCell ref="G42:G47"/>
    <mergeCell ref="H42:H47"/>
    <mergeCell ref="A36:A40"/>
    <mergeCell ref="C36:C40"/>
    <mergeCell ref="D36:D40"/>
    <mergeCell ref="E36:E40"/>
    <mergeCell ref="F36:F40"/>
    <mergeCell ref="G36:G40"/>
    <mergeCell ref="H9:H14"/>
    <mergeCell ref="A23:A28"/>
    <mergeCell ref="C23:C28"/>
    <mergeCell ref="D23:D28"/>
    <mergeCell ref="E23:E28"/>
    <mergeCell ref="F23:F28"/>
    <mergeCell ref="G23:G28"/>
    <mergeCell ref="H23:H28"/>
    <mergeCell ref="A9:A14"/>
    <mergeCell ref="C9:C14"/>
    <mergeCell ref="D9:D14"/>
    <mergeCell ref="E9:E14"/>
    <mergeCell ref="F9:F14"/>
    <mergeCell ref="G9:G14"/>
  </mergeCells>
  <printOptions horizontalCentered="1"/>
  <pageMargins left="0.5" right="0.5" top="0.5" bottom="0.5" header="0.3" footer="0.3"/>
  <pageSetup orientation="portrait" horizontalDpi="4294967295" verticalDpi="4294967295" r:id="rId1"/>
  <headerFooter>
    <oddFooter>&amp;C&amp;10Page &amp;P of &amp;N</oddFooter>
  </headerFooter>
  <rowBreaks count="6" manualBreakCount="6">
    <brk id="34" max="16383" man="1"/>
    <brk id="61" max="16383" man="1"/>
    <brk id="91" max="16383" man="1"/>
    <brk id="114" max="16383" man="1"/>
    <brk id="136" max="7" man="1"/>
    <brk id="15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A455-BC5A-45FE-BB02-866711340CCE}">
  <dimension ref="C4:D14"/>
  <sheetViews>
    <sheetView workbookViewId="0">
      <selection activeCell="N11" sqref="N11"/>
    </sheetView>
  </sheetViews>
  <sheetFormatPr defaultRowHeight="14.5" x14ac:dyDescent="0.35"/>
  <cols>
    <col min="2" max="2" width="27.453125" customWidth="1"/>
    <col min="6" max="6" width="6.54296875" customWidth="1"/>
    <col min="7" max="7" width="7.26953125" customWidth="1"/>
  </cols>
  <sheetData>
    <row r="4" spans="3:4" x14ac:dyDescent="0.35">
      <c r="C4" s="56"/>
      <c r="D4" s="56"/>
    </row>
    <row r="5" spans="3:4" x14ac:dyDescent="0.35">
      <c r="C5" s="56"/>
      <c r="D5" s="56"/>
    </row>
    <row r="6" spans="3:4" x14ac:dyDescent="0.35">
      <c r="C6" s="56"/>
      <c r="D6" s="56"/>
    </row>
    <row r="7" spans="3:4" x14ac:dyDescent="0.35">
      <c r="C7" s="56"/>
      <c r="D7" s="56"/>
    </row>
    <row r="8" spans="3:4" x14ac:dyDescent="0.35">
      <c r="C8" s="56"/>
      <c r="D8" s="56"/>
    </row>
    <row r="9" spans="3:4" x14ac:dyDescent="0.35">
      <c r="C9" s="56"/>
      <c r="D9" s="56"/>
    </row>
    <row r="10" spans="3:4" x14ac:dyDescent="0.35">
      <c r="C10" s="56"/>
      <c r="D10" s="56"/>
    </row>
    <row r="11" spans="3:4" x14ac:dyDescent="0.35">
      <c r="C11" s="56"/>
      <c r="D11" s="56"/>
    </row>
    <row r="12" spans="3:4" x14ac:dyDescent="0.35">
      <c r="C12" s="56"/>
      <c r="D12" s="56"/>
    </row>
    <row r="13" spans="3:4" x14ac:dyDescent="0.35">
      <c r="C13" s="56"/>
      <c r="D13" s="56"/>
    </row>
    <row r="14" spans="3:4" x14ac:dyDescent="0.35">
      <c r="C14" s="56"/>
      <c r="D14"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B4A105E700844CB7502D5E59A6B38C" ma:contentTypeVersion="17" ma:contentTypeDescription="Create a new document." ma:contentTypeScope="" ma:versionID="6e2c775bddba1a7f428befb57f5b29a9">
  <xsd:schema xmlns:xsd="http://www.w3.org/2001/XMLSchema" xmlns:xs="http://www.w3.org/2001/XMLSchema" xmlns:p="http://schemas.microsoft.com/office/2006/metadata/properties" xmlns:ns2="6dca95ac-45de-4992-9294-f59893a96414" xmlns:ns3="dee9091f-21eb-4f81-b834-17c2dfd2d53e" targetNamespace="http://schemas.microsoft.com/office/2006/metadata/properties" ma:root="true" ma:fieldsID="053d9364e6083468ee728a84d35bdfb9" ns2:_="" ns3:_="">
    <xsd:import namespace="6dca95ac-45de-4992-9294-f59893a96414"/>
    <xsd:import namespace="dee9091f-21eb-4f81-b834-17c2dfd2d5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xrwr" minOccurs="0"/>
                <xsd:element ref="ns3:SharedWithUsers" minOccurs="0"/>
                <xsd:element ref="ns3:SharedWithDetails"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ca95ac-45de-4992-9294-f59893a96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xrwr" ma:index="15" nillable="true" ma:displayName="Date and time" ma:internalName="xrwr">
      <xsd:simpleType>
        <xsd:restriction base="dms:DateTime"/>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12a539e-c62e-4ed5-a917-87d800ebf5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e9091f-21eb-4f81-b834-17c2dfd2d53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ca6baa4-aaf6-44d5-a5de-441bd4ce1868}" ma:internalName="TaxCatchAll" ma:showField="CatchAllData" ma:web="dee9091f-21eb-4f81-b834-17c2dfd2d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rwr xmlns="6dca95ac-45de-4992-9294-f59893a96414" xsi:nil="true"/>
    <TaxCatchAll xmlns="dee9091f-21eb-4f81-b834-17c2dfd2d53e" xsi:nil="true"/>
    <lcf76f155ced4ddcb4097134ff3c332f xmlns="6dca95ac-45de-4992-9294-f59893a964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471B94-3B2B-4C9D-A75E-763E43C06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ca95ac-45de-4992-9294-f59893a96414"/>
    <ds:schemaRef ds:uri="dee9091f-21eb-4f81-b834-17c2dfd2d5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70E27-1B9C-4289-BE5C-9FB53E91DF83}">
  <ds:schemaRefs>
    <ds:schemaRef ds:uri="http://schemas.microsoft.com/office/2006/metadata/properties"/>
    <ds:schemaRef ds:uri="http://schemas.microsoft.com/office/infopath/2007/PartnerControls"/>
    <ds:schemaRef ds:uri="6dca95ac-45de-4992-9294-f59893a96414"/>
    <ds:schemaRef ds:uri="dee9091f-21eb-4f81-b834-17c2dfd2d53e"/>
  </ds:schemaRefs>
</ds:datastoreItem>
</file>

<file path=customXml/itemProps3.xml><?xml version="1.0" encoding="utf-8"?>
<ds:datastoreItem xmlns:ds="http://schemas.openxmlformats.org/officeDocument/2006/customXml" ds:itemID="{C2E3B6B1-89DE-4F25-B9F0-117F0794DE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Ralph</dc:creator>
  <cp:lastModifiedBy>Afua Tisdale</cp:lastModifiedBy>
  <cp:lastPrinted>2023-03-28T18:06:10Z</cp:lastPrinted>
  <dcterms:created xsi:type="dcterms:W3CDTF">2023-03-23T18:45:14Z</dcterms:created>
  <dcterms:modified xsi:type="dcterms:W3CDTF">2023-04-05T19:54:27Z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0x01010089B4A105E700844CB7502D5E59A6B38C</vt:lpwstr>
  </property>
  <property fmtid="{D5CDD505-2E9C-101B-9397-08002B2CF9AE}" pid="3" name="MediaServiceImageTags">
    <vt:lpwstr/>
  </property>
</Properties>
</file>